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2. H.C.L. 28 DIN 18.07.2024\"/>
    </mc:Choice>
  </mc:AlternateContent>
  <xr:revisionPtr revIDLastSave="0" documentId="13_ncr:1_{FE431E14-B50E-4FA6-B832-522FB29423D1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A 4 R2 Rap. ____ 15.07.24" sheetId="2" r:id="rId1"/>
    <sheet name="A 4 R2 HCL 28 18.07.24" sheetId="1" r:id="rId2"/>
  </sheets>
  <definedNames>
    <definedName name="_xlnm.Print_Area" localSheetId="1">'A 4 R2 HCL 28 18.07.24'!$A$1:$E$51</definedName>
    <definedName name="_xlnm.Print_Area" localSheetId="0">'A 4 R2 Rap. ____ 15.07.24'!$A$1:$E$49</definedName>
  </definedNames>
  <calcPr calcId="191029"/>
</workbook>
</file>

<file path=xl/calcChain.xml><?xml version="1.0" encoding="utf-8"?>
<calcChain xmlns="http://schemas.openxmlformats.org/spreadsheetml/2006/main">
  <c r="F62" i="1" l="1"/>
  <c r="F58" i="1"/>
  <c r="F61" i="2"/>
  <c r="F57" i="2" s="1"/>
  <c r="E61" i="2"/>
  <c r="D61" i="2"/>
  <c r="C61" i="2"/>
  <c r="E57" i="2"/>
  <c r="D57" i="2"/>
  <c r="C57" i="2"/>
  <c r="E58" i="1"/>
  <c r="E62" i="1"/>
  <c r="E47" i="2"/>
  <c r="E46" i="2"/>
  <c r="E45" i="2"/>
  <c r="D45" i="2"/>
  <c r="C45" i="2"/>
  <c r="E44" i="2"/>
  <c r="E43" i="2"/>
  <c r="E42" i="2"/>
  <c r="E40" i="2" s="1"/>
  <c r="E41" i="2"/>
  <c r="D40" i="2"/>
  <c r="C40" i="2"/>
  <c r="E39" i="2"/>
  <c r="E38" i="2"/>
  <c r="E37" i="2"/>
  <c r="E36" i="2"/>
  <c r="E34" i="2" s="1"/>
  <c r="E33" i="2" s="1"/>
  <c r="E32" i="2" s="1"/>
  <c r="E35" i="2"/>
  <c r="D34" i="2"/>
  <c r="D33" i="2" s="1"/>
  <c r="D32" i="2" s="1"/>
  <c r="C34" i="2"/>
  <c r="C33" i="2" s="1"/>
  <c r="C32" i="2" s="1"/>
  <c r="E31" i="2"/>
  <c r="E30" i="2"/>
  <c r="E29" i="2"/>
  <c r="E28" i="2"/>
  <c r="D27" i="2"/>
  <c r="D26" i="2" s="1"/>
  <c r="C27" i="2"/>
  <c r="C26" i="2" s="1"/>
  <c r="E25" i="2"/>
  <c r="E24" i="2"/>
  <c r="E23" i="2"/>
  <c r="E22" i="2"/>
  <c r="E21" i="2"/>
  <c r="D20" i="2"/>
  <c r="D19" i="2" s="1"/>
  <c r="C20" i="2"/>
  <c r="C19" i="2" s="1"/>
  <c r="E17" i="2"/>
  <c r="E16" i="2"/>
  <c r="E15" i="2"/>
  <c r="D14" i="2"/>
  <c r="C14" i="2"/>
  <c r="E13" i="2"/>
  <c r="E12" i="2"/>
  <c r="E11" i="2"/>
  <c r="D10" i="2"/>
  <c r="C10" i="2"/>
  <c r="E14" i="2" l="1"/>
  <c r="E27" i="2"/>
  <c r="E26" i="2" s="1"/>
  <c r="D18" i="2"/>
  <c r="D48" i="2" s="1"/>
  <c r="E20" i="2"/>
  <c r="E19" i="2" s="1"/>
  <c r="E10" i="2"/>
  <c r="C18" i="2"/>
  <c r="C48" i="2" s="1"/>
  <c r="E18" i="2" l="1"/>
  <c r="E48" i="2"/>
  <c r="D62" i="1"/>
  <c r="D58" i="1" s="1"/>
  <c r="C62" i="1"/>
  <c r="C58" i="1" s="1"/>
  <c r="E47" i="1"/>
  <c r="E46" i="1"/>
  <c r="E45" i="1" s="1"/>
  <c r="D45" i="1"/>
  <c r="C45" i="1"/>
  <c r="E44" i="1"/>
  <c r="E43" i="1"/>
  <c r="E42" i="1"/>
  <c r="E41" i="1"/>
  <c r="D40" i="1"/>
  <c r="C40" i="1"/>
  <c r="E39" i="1"/>
  <c r="E38" i="1"/>
  <c r="E37" i="1"/>
  <c r="E36" i="1"/>
  <c r="E35" i="1"/>
  <c r="D34" i="1"/>
  <c r="C34" i="1"/>
  <c r="E31" i="1"/>
  <c r="E30" i="1"/>
  <c r="E29" i="1"/>
  <c r="E28" i="1"/>
  <c r="D27" i="1"/>
  <c r="D26" i="1" s="1"/>
  <c r="C27" i="1"/>
  <c r="C26" i="1" s="1"/>
  <c r="E25" i="1"/>
  <c r="E24" i="1"/>
  <c r="E23" i="1"/>
  <c r="E22" i="1"/>
  <c r="E21" i="1"/>
  <c r="D20" i="1"/>
  <c r="D19" i="1" s="1"/>
  <c r="C20" i="1"/>
  <c r="C19" i="1" s="1"/>
  <c r="E17" i="1"/>
  <c r="E16" i="1"/>
  <c r="E15" i="1"/>
  <c r="D14" i="1"/>
  <c r="C14" i="1"/>
  <c r="E13" i="1"/>
  <c r="E12" i="1"/>
  <c r="E11" i="1"/>
  <c r="D10" i="1"/>
  <c r="C10" i="1"/>
  <c r="E14" i="1" l="1"/>
  <c r="C33" i="1"/>
  <c r="C32" i="1" s="1"/>
  <c r="E34" i="1"/>
  <c r="E20" i="1"/>
  <c r="E19" i="1" s="1"/>
  <c r="D33" i="1"/>
  <c r="D32" i="1" s="1"/>
  <c r="D18" i="1" s="1"/>
  <c r="D48" i="1" s="1"/>
  <c r="E40" i="1"/>
  <c r="E33" i="1" s="1"/>
  <c r="E32" i="1" s="1"/>
  <c r="E10" i="1"/>
  <c r="E27" i="1"/>
  <c r="E26" i="1" s="1"/>
  <c r="C18" i="1"/>
  <c r="C48" i="1" s="1"/>
  <c r="E18" i="1" l="1"/>
  <c r="E48" i="1"/>
</calcChain>
</file>

<file path=xl/sharedStrings.xml><?xml version="1.0" encoding="utf-8"?>
<sst xmlns="http://schemas.openxmlformats.org/spreadsheetml/2006/main" count="220" uniqueCount="75">
  <si>
    <t>Cod indicator</t>
  </si>
  <si>
    <t>INTEGRAL VENITURI PROPRII</t>
  </si>
  <si>
    <t>0001</t>
  </si>
  <si>
    <t>Venituri din prestări de servicii (serviciul public de apă)</t>
  </si>
  <si>
    <t>331008</t>
  </si>
  <si>
    <t>Venituri din protecţia mediului</t>
  </si>
  <si>
    <t>331009</t>
  </si>
  <si>
    <t>Venituri din activitatea fondului silvic</t>
  </si>
  <si>
    <t>331016</t>
  </si>
  <si>
    <t>Sume din excedentujl anului precedent pentru secíunea de fuuncíonare</t>
  </si>
  <si>
    <t>40101501</t>
  </si>
  <si>
    <t>Sume din excedentujl anului precedent pentru secíunea de fuuncíonare APA</t>
  </si>
  <si>
    <t>Sume din excedentujl anului precedent pentru secíunea de fuuncíonare SALUBRIZARE</t>
  </si>
  <si>
    <t>Sume din excedentujl anului precedent pentru secíunea de fuuncíonare SILVIC</t>
  </si>
  <si>
    <t xml:space="preserve">CHELTUIELI INTEGRAL DIN VENITURI PROPRII </t>
  </si>
  <si>
    <t>ALTE SERVICII ÎN DOMENIUL LOCUINŢELOR,...</t>
  </si>
  <si>
    <t>701050</t>
  </si>
  <si>
    <t>Bunuri şi servicii</t>
  </si>
  <si>
    <t>20</t>
  </si>
  <si>
    <t>Salubritate</t>
  </si>
  <si>
    <t>200104</t>
  </si>
  <si>
    <t>Alte bunuri şi servicii pentru întreţinere şi funcţionare</t>
  </si>
  <si>
    <t>200130</t>
  </si>
  <si>
    <t>Alte cheltuieli cu bunuri şi servicii</t>
  </si>
  <si>
    <t>203030</t>
  </si>
  <si>
    <t>Transferuri către instituţiile publice</t>
  </si>
  <si>
    <t>51</t>
  </si>
  <si>
    <t>cheltuieli de capital</t>
  </si>
  <si>
    <t>70</t>
  </si>
  <si>
    <t>74100501</t>
  </si>
  <si>
    <t>bunuri şi servicii</t>
  </si>
  <si>
    <t>Cheltuieli din fondul silvic</t>
  </si>
  <si>
    <t>80100130</t>
  </si>
  <si>
    <t>BUNURI ŞI SERVICII</t>
  </si>
  <si>
    <t>2001</t>
  </si>
  <si>
    <t>Salubritate (fond de mediu)</t>
  </si>
  <si>
    <t>Materiale si prestari de servicii cu caracter functional  (alte ch.exploatare, întreţinere softuri info)</t>
  </si>
  <si>
    <t>200109</t>
  </si>
  <si>
    <t>Alte bunuri şi servicii pentru întreţinere şi funcţionare (administrarea pădurii)</t>
  </si>
  <si>
    <t>Cercetare-dezvoltare (deviz cultura şi refacerea pădurii, + fond conservare)</t>
  </si>
  <si>
    <t>2010</t>
  </si>
  <si>
    <t>Studii şi cercetări</t>
  </si>
  <si>
    <t>2016</t>
  </si>
  <si>
    <t>Studii şi cercetări (cadastru forestier)</t>
  </si>
  <si>
    <t>Studii şi cercetări (amenajament pastoral)</t>
  </si>
  <si>
    <t xml:space="preserve">Studii şi cercetări (amenajament silvic) </t>
  </si>
  <si>
    <t>Reabilitare infrastructura program inundatii pentru autoritati publice locale (fond drum)</t>
  </si>
  <si>
    <t>2020</t>
  </si>
  <si>
    <t>2030</t>
  </si>
  <si>
    <r>
      <t>INTEGRAL VEN.PROPRII EXCEDENT(+)/</t>
    </r>
    <r>
      <rPr>
        <b/>
        <i/>
        <sz val="10"/>
        <color rgb="FFFF0000"/>
        <rFont val="Arial Narrow"/>
        <family val="2"/>
        <charset val="238"/>
      </rPr>
      <t>DEFICIT(-)</t>
    </r>
    <r>
      <rPr>
        <b/>
        <i/>
        <sz val="10"/>
        <color rgb="FF660066"/>
        <rFont val="Arial Narrow"/>
        <family val="2"/>
        <charset val="238"/>
      </rPr>
      <t xml:space="preserve"> </t>
    </r>
  </si>
  <si>
    <r>
      <t>(0001</t>
    </r>
    <r>
      <rPr>
        <b/>
        <i/>
        <sz val="9"/>
        <color rgb="FFFF0000"/>
        <rFont val="Arial Narrow"/>
        <family val="2"/>
        <charset val="238"/>
      </rPr>
      <t>-4910)</t>
    </r>
  </si>
  <si>
    <t>ROMÂNIA</t>
  </si>
  <si>
    <t>JUDEŢUL BISTRIŢA-NĂSĂUD</t>
  </si>
  <si>
    <t>COMUNA ŞIEUŢ</t>
  </si>
  <si>
    <t>CONSILIUL LOCAL</t>
  </si>
  <si>
    <t>BUGET PRECEDENT</t>
  </si>
  <si>
    <t>BUGET RECTIFICAT</t>
  </si>
  <si>
    <t>ORDONATOR DE CREDITE,________________</t>
  </si>
  <si>
    <t xml:space="preserve"> - Sinteză -</t>
  </si>
  <si>
    <t>D E N U M I R E A     I N D I C A T O R I L O R</t>
  </si>
  <si>
    <t>Sume din excedentujl anului precedent pentru secíunea de funcţíonare SALUBRIZARE</t>
  </si>
  <si>
    <t>Sume din excedentujl anului precedent pentru secíunea de funcţíonare SILVIC</t>
  </si>
  <si>
    <t>Sume din excedentujl anului precedent pentru secíunea de funcţíonare APĂ</t>
  </si>
  <si>
    <t>Sume din excedentujl anului precedent pentru secíunea de funcţíonare</t>
  </si>
  <si>
    <t>2011</t>
  </si>
  <si>
    <t>Cărți, publicații și materiale documentare</t>
  </si>
  <si>
    <t>Formular 11.02</t>
  </si>
  <si>
    <t>ORDONATOR DE CREDITE,</t>
  </si>
  <si>
    <t>INDICATORI</t>
  </si>
  <si>
    <t>COD INDICATORI</t>
  </si>
  <si>
    <t>ROTUNJIRI 2023</t>
  </si>
  <si>
    <t>ROTUNJIRI 2024</t>
  </si>
  <si>
    <t>Anexa nr. 3 la Raport nr. ____ din 15.07.2024</t>
  </si>
  <si>
    <t>INFLUIENŢE TRIM. III 2024 REDUCERI (-); SUPLIMENTĂRI   (+).</t>
  </si>
  <si>
    <t>Anexa nr. 3 la HCL nr. 28 din 18.07.2024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</si>
</sst>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38"/>
      <scheme val="minor"/>
    </font>
    <font>
      <sz val="10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0"/>
      <name val="Arial Narrow"/>
      <family val="2"/>
      <charset val="238"/>
    </font>
    <font>
      <sz val="10"/>
      <name val="Arial"/>
      <family val="2"/>
      <charset val="238"/>
    </font>
    <font>
      <b/>
      <i/>
      <sz val="10"/>
      <color rgb="FF0000FF"/>
      <name val="Arial Narrow"/>
      <family val="2"/>
      <charset val="238"/>
    </font>
    <font>
      <i/>
      <sz val="10"/>
      <color rgb="FF660066"/>
      <name val="Arial Narrow"/>
      <family val="2"/>
      <charset val="238"/>
    </font>
    <font>
      <b/>
      <i/>
      <sz val="10"/>
      <color rgb="FFCC00CC"/>
      <name val="Arial Narrow"/>
      <family val="2"/>
      <charset val="238"/>
    </font>
    <font>
      <b/>
      <sz val="10"/>
      <color rgb="FF660066"/>
      <name val="Arial Narrow"/>
      <family val="2"/>
      <charset val="238"/>
    </font>
    <font>
      <sz val="10"/>
      <color rgb="FF660066"/>
      <name val="Arial Narrow"/>
      <family val="2"/>
      <charset val="238"/>
    </font>
    <font>
      <b/>
      <i/>
      <sz val="10"/>
      <color rgb="FF660066"/>
      <name val="Arial Narrow"/>
      <family val="2"/>
      <charset val="238"/>
    </font>
    <font>
      <b/>
      <i/>
      <sz val="10"/>
      <color rgb="FFFF0000"/>
      <name val="Arial Narrow"/>
      <family val="2"/>
      <charset val="238"/>
    </font>
    <font>
      <b/>
      <i/>
      <sz val="9"/>
      <color rgb="FF660066"/>
      <name val="Arial Narrow"/>
      <family val="2"/>
      <charset val="238"/>
    </font>
    <font>
      <b/>
      <i/>
      <sz val="9"/>
      <color rgb="FFFF0000"/>
      <name val="Arial Narrow"/>
      <family val="2"/>
      <charset val="238"/>
    </font>
    <font>
      <b/>
      <i/>
      <sz val="14"/>
      <color theme="1"/>
      <name val="Arial Narrow"/>
      <family val="2"/>
      <charset val="238"/>
    </font>
    <font>
      <b/>
      <i/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b/>
      <i/>
      <sz val="14"/>
      <name val="Arial Narrow"/>
      <family val="2"/>
      <charset val="238"/>
    </font>
    <font>
      <b/>
      <i/>
      <sz val="10"/>
      <color rgb="FFCC00CC"/>
      <name val="Arial Narrow"/>
      <family val="2"/>
    </font>
    <font>
      <b/>
      <i/>
      <sz val="9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</fills>
  <borders count="3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5" fillId="0" borderId="0"/>
    <xf numFmtId="0" fontId="3" fillId="0" borderId="0"/>
    <xf numFmtId="0" fontId="5" fillId="0" borderId="0"/>
  </cellStyleXfs>
  <cellXfs count="140">
    <xf numFmtId="0" fontId="0" fillId="0" borderId="0" xfId="0"/>
    <xf numFmtId="0" fontId="6" fillId="3" borderId="2" xfId="3" applyFont="1" applyFill="1" applyBorder="1" applyAlignment="1">
      <alignment horizontal="left" vertical="center" wrapText="1"/>
    </xf>
    <xf numFmtId="49" fontId="6" fillId="3" borderId="3" xfId="3" applyNumberFormat="1" applyFont="1" applyFill="1" applyBorder="1" applyAlignment="1">
      <alignment vertical="center" wrapText="1"/>
    </xf>
    <xf numFmtId="3" fontId="6" fillId="3" borderId="3" xfId="3" applyNumberFormat="1" applyFont="1" applyFill="1" applyBorder="1" applyAlignment="1">
      <alignment horizontal="right" vertical="center" wrapText="1"/>
    </xf>
    <xf numFmtId="0" fontId="7" fillId="0" borderId="6" xfId="3" applyFont="1" applyBorder="1" applyAlignment="1">
      <alignment horizontal="left"/>
    </xf>
    <xf numFmtId="49" fontId="7" fillId="0" borderId="6" xfId="1" applyNumberFormat="1" applyFont="1" applyBorder="1" applyAlignment="1">
      <alignment horizontal="left" vertical="center" wrapText="1"/>
    </xf>
    <xf numFmtId="0" fontId="7" fillId="0" borderId="7" xfId="3" applyFont="1" applyBorder="1" applyAlignment="1">
      <alignment horizontal="left"/>
    </xf>
    <xf numFmtId="49" fontId="7" fillId="0" borderId="4" xfId="1" applyNumberFormat="1" applyFont="1" applyBorder="1" applyAlignment="1">
      <alignment horizontal="left" vertical="center" wrapText="1"/>
    </xf>
    <xf numFmtId="3" fontId="7" fillId="0" borderId="4" xfId="1" applyNumberFormat="1" applyFont="1" applyBorder="1" applyAlignment="1">
      <alignment horizontal="right"/>
    </xf>
    <xf numFmtId="0" fontId="8" fillId="4" borderId="2" xfId="3" applyFont="1" applyFill="1" applyBorder="1" applyAlignment="1">
      <alignment horizontal="left" vertical="center" wrapText="1"/>
    </xf>
    <xf numFmtId="3" fontId="8" fillId="4" borderId="3" xfId="3" applyNumberFormat="1" applyFont="1" applyFill="1" applyBorder="1" applyAlignment="1">
      <alignment vertical="center" wrapText="1"/>
    </xf>
    <xf numFmtId="49" fontId="9" fillId="5" borderId="3" xfId="3" applyNumberFormat="1" applyFont="1" applyFill="1" applyBorder="1" applyAlignment="1">
      <alignment vertical="center" wrapText="1"/>
    </xf>
    <xf numFmtId="3" fontId="9" fillId="5" borderId="3" xfId="3" applyNumberFormat="1" applyFont="1" applyFill="1" applyBorder="1" applyAlignment="1">
      <alignment horizontal="right"/>
    </xf>
    <xf numFmtId="0" fontId="10" fillId="3" borderId="10" xfId="3" applyFont="1" applyFill="1" applyBorder="1" applyAlignment="1">
      <alignment horizontal="left" vertical="top" wrapText="1"/>
    </xf>
    <xf numFmtId="49" fontId="10" fillId="3" borderId="5" xfId="3" applyNumberFormat="1" applyFont="1" applyFill="1" applyBorder="1" applyAlignment="1">
      <alignment vertical="center" wrapText="1"/>
    </xf>
    <xf numFmtId="3" fontId="10" fillId="3" borderId="5" xfId="3" applyNumberFormat="1" applyFont="1" applyFill="1" applyBorder="1" applyAlignment="1">
      <alignment horizontal="right"/>
    </xf>
    <xf numFmtId="0" fontId="9" fillId="5" borderId="2" xfId="3" applyFont="1" applyFill="1" applyBorder="1" applyAlignment="1">
      <alignment horizontal="left" vertical="top" wrapText="1"/>
    </xf>
    <xf numFmtId="0" fontId="11" fillId="6" borderId="2" xfId="3" applyFont="1" applyFill="1" applyBorder="1" applyAlignment="1">
      <alignment horizontal="left" vertical="center" wrapText="1"/>
    </xf>
    <xf numFmtId="3" fontId="12" fillId="6" borderId="3" xfId="3" applyNumberFormat="1" applyFont="1" applyFill="1" applyBorder="1" applyAlignment="1">
      <alignment vertical="center" wrapText="1"/>
    </xf>
    <xf numFmtId="4" fontId="6" fillId="3" borderId="3" xfId="3" applyNumberFormat="1" applyFont="1" applyFill="1" applyBorder="1" applyAlignment="1">
      <alignment horizontal="right" vertical="center" wrapText="1"/>
    </xf>
    <xf numFmtId="4" fontId="7" fillId="0" borderId="6" xfId="1" applyNumberFormat="1" applyFont="1" applyBorder="1" applyAlignment="1">
      <alignment horizontal="right"/>
    </xf>
    <xf numFmtId="4" fontId="7" fillId="0" borderId="4" xfId="1" applyNumberFormat="1" applyFont="1" applyBorder="1" applyAlignment="1">
      <alignment horizontal="right"/>
    </xf>
    <xf numFmtId="0" fontId="7" fillId="0" borderId="10" xfId="3" applyFont="1" applyBorder="1" applyAlignment="1">
      <alignment horizontal="left"/>
    </xf>
    <xf numFmtId="49" fontId="7" fillId="0" borderId="5" xfId="1" applyNumberFormat="1" applyFont="1" applyBorder="1" applyAlignment="1">
      <alignment horizontal="left" vertical="center" wrapText="1"/>
    </xf>
    <xf numFmtId="4" fontId="7" fillId="0" borderId="5" xfId="1" applyNumberFormat="1" applyFont="1" applyBorder="1" applyAlignment="1">
      <alignment horizontal="right"/>
    </xf>
    <xf numFmtId="3" fontId="7" fillId="4" borderId="12" xfId="1" applyNumberFormat="1" applyFont="1" applyFill="1" applyBorder="1" applyAlignment="1">
      <alignment horizontal="right"/>
    </xf>
    <xf numFmtId="0" fontId="7" fillId="6" borderId="6" xfId="3" applyFont="1" applyFill="1" applyBorder="1" applyAlignment="1">
      <alignment horizontal="left"/>
    </xf>
    <xf numFmtId="49" fontId="7" fillId="6" borderId="6" xfId="1" applyNumberFormat="1" applyFont="1" applyFill="1" applyBorder="1" applyAlignment="1">
      <alignment horizontal="left" vertical="center" wrapText="1"/>
    </xf>
    <xf numFmtId="3" fontId="7" fillId="6" borderId="6" xfId="1" applyNumberFormat="1" applyFont="1" applyFill="1" applyBorder="1" applyAlignment="1">
      <alignment horizontal="right"/>
    </xf>
    <xf numFmtId="0" fontId="7" fillId="4" borderId="6" xfId="3" applyFont="1" applyFill="1" applyBorder="1" applyAlignment="1">
      <alignment horizontal="left"/>
    </xf>
    <xf numFmtId="49" fontId="7" fillId="4" borderId="6" xfId="1" applyNumberFormat="1" applyFont="1" applyFill="1" applyBorder="1" applyAlignment="1">
      <alignment horizontal="left" vertical="center" wrapText="1"/>
    </xf>
    <xf numFmtId="0" fontId="7" fillId="7" borderId="6" xfId="3" applyFont="1" applyFill="1" applyBorder="1" applyAlignment="1">
      <alignment horizontal="left"/>
    </xf>
    <xf numFmtId="49" fontId="7" fillId="7" borderId="6" xfId="1" applyNumberFormat="1" applyFont="1" applyFill="1" applyBorder="1" applyAlignment="1">
      <alignment horizontal="left" vertical="center" wrapText="1"/>
    </xf>
    <xf numFmtId="3" fontId="7" fillId="7" borderId="6" xfId="1" applyNumberFormat="1" applyFont="1" applyFill="1" applyBorder="1" applyAlignment="1">
      <alignment horizontal="right"/>
    </xf>
    <xf numFmtId="49" fontId="7" fillId="6" borderId="18" xfId="1" applyNumberFormat="1" applyFont="1" applyFill="1" applyBorder="1" applyAlignment="1">
      <alignment horizontal="left" vertical="center" wrapText="1"/>
    </xf>
    <xf numFmtId="3" fontId="7" fillId="6" borderId="18" xfId="1" applyNumberFormat="1" applyFont="1" applyFill="1" applyBorder="1" applyAlignment="1">
      <alignment horizontal="right"/>
    </xf>
    <xf numFmtId="49" fontId="10" fillId="3" borderId="13" xfId="3" applyNumberFormat="1" applyFont="1" applyFill="1" applyBorder="1" applyAlignment="1">
      <alignment vertical="center" wrapText="1"/>
    </xf>
    <xf numFmtId="49" fontId="7" fillId="4" borderId="18" xfId="1" applyNumberFormat="1" applyFont="1" applyFill="1" applyBorder="1" applyAlignment="1">
      <alignment horizontal="left" vertical="center" wrapText="1"/>
    </xf>
    <xf numFmtId="3" fontId="7" fillId="4" borderId="18" xfId="1" applyNumberFormat="1" applyFont="1" applyFill="1" applyBorder="1" applyAlignment="1">
      <alignment horizontal="right"/>
    </xf>
    <xf numFmtId="0" fontId="7" fillId="4" borderId="17" xfId="3" applyFont="1" applyFill="1" applyBorder="1" applyAlignment="1">
      <alignment horizontal="left"/>
    </xf>
    <xf numFmtId="49" fontId="7" fillId="4" borderId="4" xfId="1" applyNumberFormat="1" applyFont="1" applyFill="1" applyBorder="1" applyAlignment="1">
      <alignment horizontal="left" vertical="center" wrapText="1"/>
    </xf>
    <xf numFmtId="3" fontId="7" fillId="4" borderId="19" xfId="1" applyNumberFormat="1" applyFont="1" applyFill="1" applyBorder="1" applyAlignment="1">
      <alignment horizontal="right"/>
    </xf>
    <xf numFmtId="3" fontId="7" fillId="4" borderId="16" xfId="1" applyNumberFormat="1" applyFont="1" applyFill="1" applyBorder="1" applyAlignment="1">
      <alignment horizontal="right"/>
    </xf>
    <xf numFmtId="0" fontId="11" fillId="5" borderId="8" xfId="3" applyFont="1" applyFill="1" applyBorder="1" applyAlignment="1">
      <alignment horizontal="left" vertical="center" wrapText="1"/>
    </xf>
    <xf numFmtId="49" fontId="11" fillId="5" borderId="3" xfId="3" applyNumberFormat="1" applyFont="1" applyFill="1" applyBorder="1" applyAlignment="1">
      <alignment vertical="center" wrapText="1"/>
    </xf>
    <xf numFmtId="3" fontId="11" fillId="5" borderId="3" xfId="3" applyNumberFormat="1" applyFont="1" applyFill="1" applyBorder="1" applyAlignment="1">
      <alignment horizontal="right"/>
    </xf>
    <xf numFmtId="0" fontId="11" fillId="5" borderId="3" xfId="3" applyFont="1" applyFill="1" applyBorder="1" applyAlignment="1">
      <alignment horizontal="left" vertical="top" wrapText="1"/>
    </xf>
    <xf numFmtId="0" fontId="7" fillId="0" borderId="15" xfId="3" applyFont="1" applyBorder="1" applyAlignment="1">
      <alignment horizontal="left"/>
    </xf>
    <xf numFmtId="49" fontId="7" fillId="0" borderId="15" xfId="1" applyNumberFormat="1" applyFont="1" applyBorder="1" applyAlignment="1">
      <alignment horizontal="left" vertical="center" wrapText="1"/>
    </xf>
    <xf numFmtId="4" fontId="7" fillId="0" borderId="15" xfId="1" applyNumberFormat="1" applyFont="1" applyBorder="1" applyAlignment="1">
      <alignment horizontal="right"/>
    </xf>
    <xf numFmtId="0" fontId="7" fillId="0" borderId="2" xfId="3" applyFont="1" applyBorder="1" applyAlignment="1">
      <alignment horizontal="left"/>
    </xf>
    <xf numFmtId="0" fontId="13" fillId="6" borderId="8" xfId="3" applyFont="1" applyFill="1" applyBorder="1" applyAlignment="1">
      <alignment horizontal="left" vertical="center" wrapText="1"/>
    </xf>
    <xf numFmtId="49" fontId="7" fillId="7" borderId="18" xfId="1" applyNumberFormat="1" applyFont="1" applyFill="1" applyBorder="1" applyAlignment="1">
      <alignment horizontal="left" vertical="center" wrapText="1"/>
    </xf>
    <xf numFmtId="3" fontId="7" fillId="7" borderId="18" xfId="1" applyNumberFormat="1" applyFont="1" applyFill="1" applyBorder="1" applyAlignment="1">
      <alignment horizontal="right"/>
    </xf>
    <xf numFmtId="49" fontId="7" fillId="6" borderId="20" xfId="1" applyNumberFormat="1" applyFont="1" applyFill="1" applyBorder="1" applyAlignment="1">
      <alignment horizontal="left" vertical="center" wrapText="1"/>
    </xf>
    <xf numFmtId="3" fontId="7" fillId="6" borderId="20" xfId="1" applyNumberFormat="1" applyFont="1" applyFill="1" applyBorder="1" applyAlignment="1">
      <alignment horizontal="right"/>
    </xf>
    <xf numFmtId="0" fontId="7" fillId="6" borderId="11" xfId="3" applyFont="1" applyFill="1" applyBorder="1" applyAlignment="1">
      <alignment horizontal="left"/>
    </xf>
    <xf numFmtId="49" fontId="7" fillId="6" borderId="12" xfId="1" applyNumberFormat="1" applyFont="1" applyFill="1" applyBorder="1" applyAlignment="1">
      <alignment horizontal="left" vertical="center" wrapText="1"/>
    </xf>
    <xf numFmtId="3" fontId="7" fillId="6" borderId="12" xfId="1" applyNumberFormat="1" applyFont="1" applyFill="1" applyBorder="1" applyAlignment="1">
      <alignment horizontal="right"/>
    </xf>
    <xf numFmtId="0" fontId="11" fillId="7" borderId="12" xfId="3" applyFont="1" applyFill="1" applyBorder="1" applyAlignment="1">
      <alignment horizontal="left"/>
    </xf>
    <xf numFmtId="49" fontId="11" fillId="7" borderId="12" xfId="1" applyNumberFormat="1" applyFont="1" applyFill="1" applyBorder="1" applyAlignment="1">
      <alignment horizontal="left" vertical="center" wrapText="1"/>
    </xf>
    <xf numFmtId="3" fontId="11" fillId="7" borderId="12" xfId="1" applyNumberFormat="1" applyFont="1" applyFill="1" applyBorder="1" applyAlignment="1">
      <alignment horizontal="right"/>
    </xf>
    <xf numFmtId="3" fontId="11" fillId="7" borderId="18" xfId="1" applyNumberFormat="1" applyFont="1" applyFill="1" applyBorder="1" applyAlignment="1">
      <alignment horizontal="right"/>
    </xf>
    <xf numFmtId="3" fontId="7" fillId="7" borderId="22" xfId="1" applyNumberFormat="1" applyFont="1" applyFill="1" applyBorder="1" applyAlignment="1">
      <alignment horizontal="right"/>
    </xf>
    <xf numFmtId="49" fontId="7" fillId="7" borderId="22" xfId="1" applyNumberFormat="1" applyFont="1" applyFill="1" applyBorder="1" applyAlignment="1">
      <alignment horizontal="left" vertical="center" wrapText="1"/>
    </xf>
    <xf numFmtId="3" fontId="11" fillId="7" borderId="22" xfId="1" applyNumberFormat="1" applyFont="1" applyFill="1" applyBorder="1" applyAlignment="1">
      <alignment horizontal="right"/>
    </xf>
    <xf numFmtId="0" fontId="7" fillId="4" borderId="21" xfId="3" applyFont="1" applyFill="1" applyBorder="1" applyAlignment="1">
      <alignment horizontal="left"/>
    </xf>
    <xf numFmtId="0" fontId="7" fillId="6" borderId="23" xfId="3" applyFont="1" applyFill="1" applyBorder="1" applyAlignment="1">
      <alignment horizontal="left"/>
    </xf>
    <xf numFmtId="0" fontId="7" fillId="6" borderId="21" xfId="3" applyFont="1" applyFill="1" applyBorder="1" applyAlignment="1">
      <alignment horizontal="left"/>
    </xf>
    <xf numFmtId="0" fontId="7" fillId="7" borderId="21" xfId="3" applyFont="1" applyFill="1" applyBorder="1" applyAlignment="1">
      <alignment horizontal="left"/>
    </xf>
    <xf numFmtId="0" fontId="7" fillId="7" borderId="24" xfId="3" applyFont="1" applyFill="1" applyBorder="1" applyAlignment="1">
      <alignment horizontal="left"/>
    </xf>
    <xf numFmtId="0" fontId="17" fillId="2" borderId="0" xfId="0" applyFont="1" applyFill="1"/>
    <xf numFmtId="3" fontId="12" fillId="7" borderId="18" xfId="1" applyNumberFormat="1" applyFont="1" applyFill="1" applyBorder="1" applyAlignment="1">
      <alignment horizontal="right"/>
    </xf>
    <xf numFmtId="3" fontId="18" fillId="7" borderId="18" xfId="1" applyNumberFormat="1" applyFont="1" applyFill="1" applyBorder="1" applyAlignment="1">
      <alignment horizontal="right"/>
    </xf>
    <xf numFmtId="0" fontId="7" fillId="4" borderId="12" xfId="3" applyFont="1" applyFill="1" applyBorder="1" applyAlignment="1">
      <alignment horizontal="left"/>
    </xf>
    <xf numFmtId="0" fontId="7" fillId="4" borderId="23" xfId="3" applyFont="1" applyFill="1" applyBorder="1" applyAlignment="1">
      <alignment horizontal="left"/>
    </xf>
    <xf numFmtId="49" fontId="7" fillId="4" borderId="27" xfId="1" applyNumberFormat="1" applyFont="1" applyFill="1" applyBorder="1" applyAlignment="1">
      <alignment horizontal="left" vertical="center" wrapText="1"/>
    </xf>
    <xf numFmtId="0" fontId="7" fillId="8" borderId="9" xfId="3" applyFont="1" applyFill="1" applyBorder="1" applyAlignment="1">
      <alignment horizontal="left"/>
    </xf>
    <xf numFmtId="49" fontId="7" fillId="8" borderId="6" xfId="1" applyNumberFormat="1" applyFont="1" applyFill="1" applyBorder="1" applyAlignment="1">
      <alignment horizontal="left" vertical="center" wrapText="1"/>
    </xf>
    <xf numFmtId="49" fontId="7" fillId="7" borderId="19" xfId="1" applyNumberFormat="1" applyFont="1" applyFill="1" applyBorder="1" applyAlignment="1">
      <alignment horizontal="left" vertical="center" wrapText="1"/>
    </xf>
    <xf numFmtId="0" fontId="7" fillId="8" borderId="6" xfId="3" applyFont="1" applyFill="1" applyBorder="1" applyAlignment="1">
      <alignment horizontal="left"/>
    </xf>
    <xf numFmtId="0" fontId="11" fillId="8" borderId="6" xfId="3" applyFont="1" applyFill="1" applyBorder="1" applyAlignment="1">
      <alignment horizontal="left"/>
    </xf>
    <xf numFmtId="49" fontId="11" fillId="8" borderId="6" xfId="1" applyNumberFormat="1" applyFont="1" applyFill="1" applyBorder="1" applyAlignment="1">
      <alignment horizontal="left" vertical="center" wrapText="1"/>
    </xf>
    <xf numFmtId="0" fontId="7" fillId="7" borderId="23" xfId="3" applyFont="1" applyFill="1" applyBorder="1" applyAlignment="1">
      <alignment horizontal="left"/>
    </xf>
    <xf numFmtId="49" fontId="7" fillId="7" borderId="20" xfId="1" applyNumberFormat="1" applyFont="1" applyFill="1" applyBorder="1" applyAlignment="1">
      <alignment horizontal="left" vertical="center" wrapText="1"/>
    </xf>
    <xf numFmtId="0" fontId="7" fillId="7" borderId="28" xfId="3" applyFont="1" applyFill="1" applyBorder="1" applyAlignment="1">
      <alignment horizontal="left"/>
    </xf>
    <xf numFmtId="0" fontId="7" fillId="7" borderId="7" xfId="3" applyFont="1" applyFill="1" applyBorder="1" applyAlignment="1">
      <alignment horizontal="left"/>
    </xf>
    <xf numFmtId="49" fontId="7" fillId="7" borderId="4" xfId="1" applyNumberFormat="1" applyFont="1" applyFill="1" applyBorder="1" applyAlignment="1">
      <alignment horizontal="left" vertical="center" wrapText="1"/>
    </xf>
    <xf numFmtId="3" fontId="7" fillId="4" borderId="20" xfId="1" applyNumberFormat="1" applyFont="1" applyFill="1" applyBorder="1" applyAlignment="1">
      <alignment horizontal="right"/>
    </xf>
    <xf numFmtId="3" fontId="7" fillId="8" borderId="6" xfId="1" applyNumberFormat="1" applyFont="1" applyFill="1" applyBorder="1" applyAlignment="1">
      <alignment horizontal="right"/>
    </xf>
    <xf numFmtId="3" fontId="7" fillId="7" borderId="19" xfId="1" applyNumberFormat="1" applyFont="1" applyFill="1" applyBorder="1" applyAlignment="1">
      <alignment horizontal="right"/>
    </xf>
    <xf numFmtId="3" fontId="11" fillId="8" borderId="6" xfId="1" applyNumberFormat="1" applyFont="1" applyFill="1" applyBorder="1" applyAlignment="1">
      <alignment horizontal="right"/>
    </xf>
    <xf numFmtId="3" fontId="7" fillId="7" borderId="20" xfId="1" applyNumberFormat="1" applyFont="1" applyFill="1" applyBorder="1" applyAlignment="1">
      <alignment horizontal="right"/>
    </xf>
    <xf numFmtId="3" fontId="7" fillId="7" borderId="4" xfId="1" applyNumberFormat="1" applyFont="1" applyFill="1" applyBorder="1" applyAlignment="1">
      <alignment horizontal="right"/>
    </xf>
    <xf numFmtId="0" fontId="7" fillId="0" borderId="14" xfId="3" applyFont="1" applyBorder="1" applyAlignment="1">
      <alignment horizontal="left"/>
    </xf>
    <xf numFmtId="3" fontId="7" fillId="0" borderId="6" xfId="1" applyNumberFormat="1" applyFont="1" applyBorder="1" applyAlignment="1">
      <alignment horizontal="right"/>
    </xf>
    <xf numFmtId="3" fontId="7" fillId="0" borderId="15" xfId="1" applyNumberFormat="1" applyFont="1" applyBorder="1" applyAlignment="1">
      <alignment horizontal="right"/>
    </xf>
    <xf numFmtId="3" fontId="11" fillId="5" borderId="3" xfId="3" applyNumberFormat="1" applyFont="1" applyFill="1" applyBorder="1" applyAlignment="1">
      <alignment horizontal="left"/>
    </xf>
    <xf numFmtId="3" fontId="7" fillId="4" borderId="12" xfId="1" applyNumberFormat="1" applyFont="1" applyFill="1" applyBorder="1" applyAlignment="1">
      <alignment horizontal="left"/>
    </xf>
    <xf numFmtId="3" fontId="18" fillId="8" borderId="6" xfId="1" applyNumberFormat="1" applyFont="1" applyFill="1" applyBorder="1" applyAlignment="1">
      <alignment horizontal="right"/>
    </xf>
    <xf numFmtId="49" fontId="8" fillId="4" borderId="3" xfId="3" applyNumberFormat="1" applyFont="1" applyFill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" fontId="20" fillId="0" borderId="3" xfId="1" applyNumberFormat="1" applyFont="1" applyBorder="1" applyAlignment="1">
      <alignment horizontal="right"/>
    </xf>
    <xf numFmtId="4" fontId="20" fillId="0" borderId="26" xfId="1" applyNumberFormat="1" applyFont="1" applyBorder="1" applyAlignment="1">
      <alignment horizontal="right"/>
    </xf>
    <xf numFmtId="0" fontId="16" fillId="0" borderId="1" xfId="1" applyFont="1" applyBorder="1" applyAlignment="1">
      <alignment horizontal="center" vertical="center" wrapText="1"/>
    </xf>
    <xf numFmtId="0" fontId="16" fillId="0" borderId="4" xfId="1" applyFont="1" applyBorder="1" applyAlignment="1">
      <alignment horizontal="center" vertical="center" wrapText="1"/>
    </xf>
    <xf numFmtId="0" fontId="16" fillId="0" borderId="5" xfId="1" applyFont="1" applyBorder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0" fontId="17" fillId="2" borderId="0" xfId="0" applyFont="1" applyFill="1" applyAlignment="1">
      <alignment horizontal="left"/>
    </xf>
    <xf numFmtId="0" fontId="17" fillId="2" borderId="2" xfId="0" applyFont="1" applyFill="1" applyBorder="1" applyAlignment="1">
      <alignment horizontal="center"/>
    </xf>
    <xf numFmtId="0" fontId="17" fillId="2" borderId="26" xfId="0" applyFont="1" applyFill="1" applyBorder="1" applyAlignment="1">
      <alignment horizontal="center"/>
    </xf>
    <xf numFmtId="49" fontId="17" fillId="2" borderId="0" xfId="0" applyNumberFormat="1" applyFont="1" applyFill="1" applyAlignment="1">
      <alignment horizontal="center"/>
    </xf>
    <xf numFmtId="0" fontId="0" fillId="2" borderId="25" xfId="0" applyFill="1" applyBorder="1" applyAlignment="1">
      <alignment horizontal="center"/>
    </xf>
    <xf numFmtId="0" fontId="16" fillId="2" borderId="0" xfId="0" applyFont="1" applyFill="1" applyAlignment="1">
      <alignment horizontal="center"/>
    </xf>
    <xf numFmtId="0" fontId="19" fillId="0" borderId="1" xfId="1" applyFont="1" applyBorder="1" applyAlignment="1">
      <alignment horizontal="center" vertical="center" wrapText="1"/>
    </xf>
    <xf numFmtId="0" fontId="19" fillId="0" borderId="4" xfId="1" applyFont="1" applyBorder="1" applyAlignment="1">
      <alignment horizontal="center" vertical="center" wrapText="1"/>
    </xf>
    <xf numFmtId="0" fontId="19" fillId="0" borderId="5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21" fillId="0" borderId="1" xfId="1" applyFont="1" applyBorder="1" applyAlignment="1">
      <alignment horizontal="center" vertical="center" wrapText="1"/>
    </xf>
    <xf numFmtId="0" fontId="21" fillId="0" borderId="4" xfId="1" applyFont="1" applyBorder="1" applyAlignment="1">
      <alignment horizontal="center" vertical="center" wrapText="1"/>
    </xf>
    <xf numFmtId="0" fontId="21" fillId="0" borderId="5" xfId="1" applyFont="1" applyBorder="1" applyAlignment="1">
      <alignment horizontal="center" vertical="center" wrapText="1"/>
    </xf>
    <xf numFmtId="0" fontId="0" fillId="2" borderId="1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30" xfId="0" applyFill="1" applyBorder="1" applyAlignment="1">
      <alignment horizontal="center"/>
    </xf>
    <xf numFmtId="0" fontId="15" fillId="2" borderId="7" xfId="0" applyFont="1" applyFill="1" applyBorder="1" applyAlignment="1">
      <alignment horizontal="center" vertical="top" wrapText="1"/>
    </xf>
    <xf numFmtId="0" fontId="15" fillId="2" borderId="0" xfId="0" applyFont="1" applyFill="1" applyAlignment="1">
      <alignment horizontal="center" vertical="top" wrapText="1"/>
    </xf>
    <xf numFmtId="0" fontId="15" fillId="2" borderId="33" xfId="0" applyFont="1" applyFill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6">
    <cellStyle name="Normal" xfId="0" builtinId="0"/>
    <cellStyle name="Normal 2" xfId="4" xr:uid="{00000000-0005-0000-0000-000001000000}"/>
    <cellStyle name="Normal 3" xfId="3" xr:uid="{00000000-0005-0000-0000-000002000000}"/>
    <cellStyle name="Normal 4" xfId="5" xr:uid="{00000000-0005-0000-0000-000003000000}"/>
    <cellStyle name="Normal 5" xfId="2" xr:uid="{00000000-0005-0000-0000-000004000000}"/>
    <cellStyle name="Normal_Machete buget 99" xfId="1" xr:uid="{00000000-0005-0000-0000-000005000000}"/>
  </cellStyles>
  <dxfs count="0"/>
  <tableStyles count="0" defaultTableStyle="TableStyleMedium2" defaultPivotStyle="PivotStyleLight16"/>
  <colors>
    <mruColors>
      <color rgb="FFCC00CC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C66"/>
  </sheetPr>
  <dimension ref="A1:F65"/>
  <sheetViews>
    <sheetView showZeros="0" defaultGridColor="0" colorId="29" zoomScaleNormal="100" workbookViewId="0">
      <selection activeCell="G21" sqref="G21"/>
    </sheetView>
  </sheetViews>
  <sheetFormatPr defaultRowHeight="15" x14ac:dyDescent="0.25"/>
  <cols>
    <col min="1" max="1" width="61.42578125" customWidth="1"/>
    <col min="2" max="2" width="10" customWidth="1"/>
    <col min="3" max="6" width="12.7109375" customWidth="1"/>
  </cols>
  <sheetData>
    <row r="1" spans="1:5" ht="15.75" customHeight="1" thickTop="1" thickBot="1" x14ac:dyDescent="0.35">
      <c r="A1" s="108" t="s">
        <v>51</v>
      </c>
      <c r="B1" s="108"/>
      <c r="C1" s="108"/>
      <c r="D1" s="109" t="s">
        <v>66</v>
      </c>
      <c r="E1" s="110"/>
    </row>
    <row r="2" spans="1:5" ht="15.75" customHeight="1" thickTop="1" x14ac:dyDescent="0.3">
      <c r="A2" s="108" t="s">
        <v>52</v>
      </c>
      <c r="B2" s="108"/>
      <c r="C2" s="108"/>
      <c r="D2" s="111" t="s">
        <v>58</v>
      </c>
      <c r="E2" s="111"/>
    </row>
    <row r="3" spans="1:5" ht="15.75" customHeight="1" x14ac:dyDescent="0.3">
      <c r="A3" s="108" t="s">
        <v>53</v>
      </c>
      <c r="B3" s="108"/>
      <c r="C3" s="108"/>
      <c r="D3" s="71"/>
      <c r="E3" s="71"/>
    </row>
    <row r="4" spans="1:5" ht="15.75" customHeight="1" x14ac:dyDescent="0.3">
      <c r="A4" s="108" t="s">
        <v>54</v>
      </c>
      <c r="B4" s="108"/>
      <c r="C4" s="108"/>
      <c r="D4" s="71"/>
      <c r="E4" s="71"/>
    </row>
    <row r="5" spans="1:5" ht="15.75" x14ac:dyDescent="0.25">
      <c r="A5" s="113"/>
      <c r="B5" s="113"/>
      <c r="C5" s="113"/>
      <c r="D5" s="113"/>
      <c r="E5" s="113"/>
    </row>
    <row r="6" spans="1:5" ht="16.5" thickBot="1" x14ac:dyDescent="0.3">
      <c r="A6" s="113" t="s">
        <v>72</v>
      </c>
      <c r="B6" s="113"/>
      <c r="C6" s="113"/>
      <c r="D6" s="113"/>
      <c r="E6" s="113"/>
    </row>
    <row r="7" spans="1:5" ht="27.75" customHeight="1" thickTop="1" x14ac:dyDescent="0.25">
      <c r="A7" s="114" t="s">
        <v>59</v>
      </c>
      <c r="B7" s="117" t="s">
        <v>0</v>
      </c>
      <c r="C7" s="120" t="s">
        <v>55</v>
      </c>
      <c r="D7" s="123" t="s">
        <v>73</v>
      </c>
      <c r="E7" s="120" t="s">
        <v>56</v>
      </c>
    </row>
    <row r="8" spans="1:5" ht="30" customHeight="1" x14ac:dyDescent="0.25">
      <c r="A8" s="115"/>
      <c r="B8" s="118"/>
      <c r="C8" s="121"/>
      <c r="D8" s="124"/>
      <c r="E8" s="121"/>
    </row>
    <row r="9" spans="1:5" ht="30" customHeight="1" thickBot="1" x14ac:dyDescent="0.3">
      <c r="A9" s="116"/>
      <c r="B9" s="119"/>
      <c r="C9" s="122"/>
      <c r="D9" s="125"/>
      <c r="E9" s="122"/>
    </row>
    <row r="10" spans="1:5" ht="15" customHeight="1" thickTop="1" thickBot="1" x14ac:dyDescent="0.3">
      <c r="A10" s="1" t="s">
        <v>1</v>
      </c>
      <c r="B10" s="2" t="s">
        <v>2</v>
      </c>
      <c r="C10" s="3">
        <f t="shared" ref="C10:E10" si="0">SUM(C11:C13)</f>
        <v>305</v>
      </c>
      <c r="D10" s="3">
        <f t="shared" si="0"/>
        <v>0</v>
      </c>
      <c r="E10" s="3">
        <f t="shared" si="0"/>
        <v>305</v>
      </c>
    </row>
    <row r="11" spans="1:5" ht="15.75" thickTop="1" x14ac:dyDescent="0.25">
      <c r="A11" s="29" t="s">
        <v>3</v>
      </c>
      <c r="B11" s="30" t="s">
        <v>4</v>
      </c>
      <c r="C11" s="25">
        <v>47</v>
      </c>
      <c r="D11" s="25"/>
      <c r="E11" s="25">
        <f t="shared" ref="E11:E13" si="1">C11+D11</f>
        <v>47</v>
      </c>
    </row>
    <row r="12" spans="1:5" x14ac:dyDescent="0.25">
      <c r="A12" s="26" t="s">
        <v>5</v>
      </c>
      <c r="B12" s="27" t="s">
        <v>6</v>
      </c>
      <c r="C12" s="28">
        <v>258</v>
      </c>
      <c r="D12" s="28"/>
      <c r="E12" s="28">
        <f t="shared" si="1"/>
        <v>258</v>
      </c>
    </row>
    <row r="13" spans="1:5" x14ac:dyDescent="0.25">
      <c r="A13" s="31" t="s">
        <v>7</v>
      </c>
      <c r="B13" s="32" t="s">
        <v>8</v>
      </c>
      <c r="C13" s="33"/>
      <c r="D13" s="33"/>
      <c r="E13" s="33">
        <f t="shared" si="1"/>
        <v>0</v>
      </c>
    </row>
    <row r="14" spans="1:5" x14ac:dyDescent="0.25">
      <c r="A14" s="94" t="s">
        <v>63</v>
      </c>
      <c r="B14" s="48" t="s">
        <v>10</v>
      </c>
      <c r="C14" s="95">
        <f t="shared" ref="C14:E14" si="2">SUM(C15:C17)</f>
        <v>55</v>
      </c>
      <c r="D14" s="95">
        <f t="shared" si="2"/>
        <v>0</v>
      </c>
      <c r="E14" s="95">
        <f t="shared" si="2"/>
        <v>55</v>
      </c>
    </row>
    <row r="15" spans="1:5" x14ac:dyDescent="0.25">
      <c r="A15" s="47" t="s">
        <v>62</v>
      </c>
      <c r="B15" s="48" t="s">
        <v>10</v>
      </c>
      <c r="C15" s="8">
        <v>10</v>
      </c>
      <c r="D15" s="96"/>
      <c r="E15" s="8">
        <f t="shared" ref="E15:E17" si="3">C15+D15</f>
        <v>10</v>
      </c>
    </row>
    <row r="16" spans="1:5" x14ac:dyDescent="0.25">
      <c r="A16" s="6" t="s">
        <v>60</v>
      </c>
      <c r="B16" s="7" t="s">
        <v>10</v>
      </c>
      <c r="C16" s="8">
        <v>45</v>
      </c>
      <c r="D16" s="8"/>
      <c r="E16" s="8">
        <f t="shared" si="3"/>
        <v>45</v>
      </c>
    </row>
    <row r="17" spans="1:5" ht="15.75" thickBot="1" x14ac:dyDescent="0.3">
      <c r="A17" s="6" t="s">
        <v>61</v>
      </c>
      <c r="B17" s="7" t="s">
        <v>10</v>
      </c>
      <c r="C17" s="8"/>
      <c r="D17" s="8"/>
      <c r="E17" s="8">
        <f t="shared" si="3"/>
        <v>0</v>
      </c>
    </row>
    <row r="18" spans="1:5" ht="15" customHeight="1" thickTop="1" thickBot="1" x14ac:dyDescent="0.3">
      <c r="A18" s="9" t="s">
        <v>14</v>
      </c>
      <c r="B18" s="100">
        <v>4910</v>
      </c>
      <c r="C18" s="10">
        <f t="shared" ref="C18:D18" si="4">C19+C26+C32</f>
        <v>360</v>
      </c>
      <c r="D18" s="10">
        <f t="shared" si="4"/>
        <v>0</v>
      </c>
      <c r="E18" s="10">
        <f>E19+E26+E32</f>
        <v>360</v>
      </c>
    </row>
    <row r="19" spans="1:5" ht="15" customHeight="1" thickTop="1" thickBot="1" x14ac:dyDescent="0.3">
      <c r="A19" s="43" t="s">
        <v>15</v>
      </c>
      <c r="B19" s="97" t="s">
        <v>16</v>
      </c>
      <c r="C19" s="45">
        <f t="shared" ref="C19:D19" si="5">C20+C24+C25</f>
        <v>57</v>
      </c>
      <c r="D19" s="45">
        <f t="shared" si="5"/>
        <v>0</v>
      </c>
      <c r="E19" s="45">
        <f>E20+E24+E25</f>
        <v>57</v>
      </c>
    </row>
    <row r="20" spans="1:5" ht="15" customHeight="1" thickTop="1" x14ac:dyDescent="0.25">
      <c r="A20" s="74" t="s">
        <v>17</v>
      </c>
      <c r="B20" s="98" t="s">
        <v>18</v>
      </c>
      <c r="C20" s="25">
        <f t="shared" ref="C20:E20" si="6">SUM(C21:C23)</f>
        <v>57</v>
      </c>
      <c r="D20" s="25">
        <f t="shared" si="6"/>
        <v>0</v>
      </c>
      <c r="E20" s="25">
        <f t="shared" si="6"/>
        <v>57</v>
      </c>
    </row>
    <row r="21" spans="1:5" ht="15" customHeight="1" x14ac:dyDescent="0.25">
      <c r="A21" s="75" t="s">
        <v>19</v>
      </c>
      <c r="B21" s="76" t="s">
        <v>20</v>
      </c>
      <c r="C21" s="88">
        <v>57</v>
      </c>
      <c r="D21" s="38"/>
      <c r="E21" s="38">
        <f t="shared" ref="E21:E24" si="7">C21+D21</f>
        <v>57</v>
      </c>
    </row>
    <row r="22" spans="1:5" ht="15" customHeight="1" x14ac:dyDescent="0.25">
      <c r="A22" s="66" t="s">
        <v>21</v>
      </c>
      <c r="B22" s="37" t="s">
        <v>22</v>
      </c>
      <c r="C22" s="38">
        <v>0</v>
      </c>
      <c r="D22" s="38"/>
      <c r="E22" s="38">
        <f t="shared" si="7"/>
        <v>0</v>
      </c>
    </row>
    <row r="23" spans="1:5" ht="15" customHeight="1" x14ac:dyDescent="0.25">
      <c r="A23" s="66" t="s">
        <v>23</v>
      </c>
      <c r="B23" s="37" t="s">
        <v>24</v>
      </c>
      <c r="C23" s="38">
        <v>0</v>
      </c>
      <c r="D23" s="38"/>
      <c r="E23" s="38">
        <f t="shared" si="7"/>
        <v>0</v>
      </c>
    </row>
    <row r="24" spans="1:5" ht="15" customHeight="1" x14ac:dyDescent="0.25">
      <c r="A24" s="39" t="s">
        <v>25</v>
      </c>
      <c r="B24" s="40" t="s">
        <v>26</v>
      </c>
      <c r="C24" s="42">
        <v>0</v>
      </c>
      <c r="D24" s="41"/>
      <c r="E24" s="42">
        <f t="shared" si="7"/>
        <v>0</v>
      </c>
    </row>
    <row r="25" spans="1:5" ht="15" customHeight="1" thickBot="1" x14ac:dyDescent="0.3">
      <c r="A25" s="13" t="s">
        <v>27</v>
      </c>
      <c r="B25" s="36" t="s">
        <v>28</v>
      </c>
      <c r="C25" s="15">
        <v>0</v>
      </c>
      <c r="D25" s="15"/>
      <c r="E25" s="15">
        <f>C25+D25</f>
        <v>0</v>
      </c>
    </row>
    <row r="26" spans="1:5" ht="15" customHeight="1" thickTop="1" thickBot="1" x14ac:dyDescent="0.3">
      <c r="A26" s="46" t="s">
        <v>19</v>
      </c>
      <c r="B26" s="44" t="s">
        <v>29</v>
      </c>
      <c r="C26" s="45">
        <f t="shared" ref="C26:E26" si="8">C27+C31</f>
        <v>303</v>
      </c>
      <c r="D26" s="45">
        <f t="shared" si="8"/>
        <v>0</v>
      </c>
      <c r="E26" s="45">
        <f t="shared" si="8"/>
        <v>303</v>
      </c>
    </row>
    <row r="27" spans="1:5" ht="15" customHeight="1" thickTop="1" x14ac:dyDescent="0.25">
      <c r="A27" s="56" t="s">
        <v>30</v>
      </c>
      <c r="B27" s="57" t="s">
        <v>18</v>
      </c>
      <c r="C27" s="58">
        <f t="shared" ref="C27:E27" si="9">SUM(C28:C30)</f>
        <v>303</v>
      </c>
      <c r="D27" s="58">
        <f t="shared" si="9"/>
        <v>0</v>
      </c>
      <c r="E27" s="58">
        <f t="shared" si="9"/>
        <v>303</v>
      </c>
    </row>
    <row r="28" spans="1:5" ht="15" customHeight="1" x14ac:dyDescent="0.25">
      <c r="A28" s="67" t="s">
        <v>19</v>
      </c>
      <c r="B28" s="54" t="s">
        <v>20</v>
      </c>
      <c r="C28" s="55">
        <v>303</v>
      </c>
      <c r="D28" s="55"/>
      <c r="E28" s="55">
        <f t="shared" ref="E28:E31" si="10">C28+D28</f>
        <v>303</v>
      </c>
    </row>
    <row r="29" spans="1:5" ht="15" customHeight="1" x14ac:dyDescent="0.25">
      <c r="A29" s="68" t="s">
        <v>21</v>
      </c>
      <c r="B29" s="34" t="s">
        <v>22</v>
      </c>
      <c r="C29" s="35">
        <v>0</v>
      </c>
      <c r="D29" s="35"/>
      <c r="E29" s="35">
        <f t="shared" si="10"/>
        <v>0</v>
      </c>
    </row>
    <row r="30" spans="1:5" ht="15" customHeight="1" x14ac:dyDescent="0.25">
      <c r="A30" s="68" t="s">
        <v>23</v>
      </c>
      <c r="B30" s="34" t="s">
        <v>24</v>
      </c>
      <c r="C30" s="35"/>
      <c r="D30" s="35"/>
      <c r="E30" s="35">
        <f t="shared" si="10"/>
        <v>0</v>
      </c>
    </row>
    <row r="31" spans="1:5" ht="15" customHeight="1" thickBot="1" x14ac:dyDescent="0.3">
      <c r="A31" s="13" t="s">
        <v>27</v>
      </c>
      <c r="B31" s="14" t="s">
        <v>28</v>
      </c>
      <c r="C31" s="15">
        <v>0</v>
      </c>
      <c r="D31" s="15"/>
      <c r="E31" s="15">
        <f t="shared" si="10"/>
        <v>0</v>
      </c>
    </row>
    <row r="32" spans="1:5" ht="15" customHeight="1" thickTop="1" thickBot="1" x14ac:dyDescent="0.3">
      <c r="A32" s="16" t="s">
        <v>31</v>
      </c>
      <c r="B32" s="11" t="s">
        <v>32</v>
      </c>
      <c r="C32" s="12">
        <f>C33</f>
        <v>0</v>
      </c>
      <c r="D32" s="12">
        <f t="shared" ref="D32:E32" si="11">D33</f>
        <v>0</v>
      </c>
      <c r="E32" s="12">
        <f t="shared" si="11"/>
        <v>0</v>
      </c>
    </row>
    <row r="33" spans="1:5" ht="15" customHeight="1" thickTop="1" x14ac:dyDescent="0.25">
      <c r="A33" s="59" t="s">
        <v>33</v>
      </c>
      <c r="B33" s="60" t="s">
        <v>18</v>
      </c>
      <c r="C33" s="61">
        <f>C34+C38+C39+C40+C44+C45</f>
        <v>0</v>
      </c>
      <c r="D33" s="61">
        <f t="shared" ref="D33:E33" si="12">D34+D38+D39+D40+D44+D45</f>
        <v>0</v>
      </c>
      <c r="E33" s="61">
        <f t="shared" si="12"/>
        <v>0</v>
      </c>
    </row>
    <row r="34" spans="1:5" ht="15" customHeight="1" x14ac:dyDescent="0.25">
      <c r="A34" s="77" t="s">
        <v>17</v>
      </c>
      <c r="B34" s="78" t="s">
        <v>34</v>
      </c>
      <c r="C34" s="89">
        <f t="shared" ref="C34:E34" si="13">SUM(C35:C37)</f>
        <v>0</v>
      </c>
      <c r="D34" s="89">
        <f t="shared" si="13"/>
        <v>0</v>
      </c>
      <c r="E34" s="89">
        <f t="shared" si="13"/>
        <v>0</v>
      </c>
    </row>
    <row r="35" spans="1:5" x14ac:dyDescent="0.25">
      <c r="A35" s="69" t="s">
        <v>35</v>
      </c>
      <c r="B35" s="52" t="s">
        <v>20</v>
      </c>
      <c r="C35" s="53"/>
      <c r="D35" s="72"/>
      <c r="E35" s="53">
        <f t="shared" ref="E35:E39" si="14">C35+D35</f>
        <v>0</v>
      </c>
    </row>
    <row r="36" spans="1:5" x14ac:dyDescent="0.25">
      <c r="A36" s="69" t="s">
        <v>36</v>
      </c>
      <c r="B36" s="52" t="s">
        <v>37</v>
      </c>
      <c r="C36" s="53"/>
      <c r="D36" s="62"/>
      <c r="E36" s="53">
        <f t="shared" si="14"/>
        <v>0</v>
      </c>
    </row>
    <row r="37" spans="1:5" x14ac:dyDescent="0.25">
      <c r="A37" s="70" t="s">
        <v>38</v>
      </c>
      <c r="B37" s="79" t="s">
        <v>22</v>
      </c>
      <c r="C37" s="90"/>
      <c r="D37" s="53"/>
      <c r="E37" s="53">
        <f t="shared" si="14"/>
        <v>0</v>
      </c>
    </row>
    <row r="38" spans="1:5" x14ac:dyDescent="0.25">
      <c r="A38" s="80" t="s">
        <v>39</v>
      </c>
      <c r="B38" s="78" t="s">
        <v>40</v>
      </c>
      <c r="C38" s="89"/>
      <c r="D38" s="99"/>
      <c r="E38" s="89">
        <f t="shared" si="14"/>
        <v>0</v>
      </c>
    </row>
    <row r="39" spans="1:5" x14ac:dyDescent="0.25">
      <c r="A39" s="80" t="s">
        <v>65</v>
      </c>
      <c r="B39" s="78" t="s">
        <v>64</v>
      </c>
      <c r="C39" s="89">
        <v>0</v>
      </c>
      <c r="D39" s="99"/>
      <c r="E39" s="89">
        <f t="shared" si="14"/>
        <v>0</v>
      </c>
    </row>
    <row r="40" spans="1:5" x14ac:dyDescent="0.25">
      <c r="A40" s="81" t="s">
        <v>41</v>
      </c>
      <c r="B40" s="82" t="s">
        <v>42</v>
      </c>
      <c r="C40" s="91">
        <f t="shared" ref="C40:E40" si="15">SUM(C41:C43)</f>
        <v>0</v>
      </c>
      <c r="D40" s="91">
        <f t="shared" si="15"/>
        <v>0</v>
      </c>
      <c r="E40" s="91">
        <f t="shared" si="15"/>
        <v>0</v>
      </c>
    </row>
    <row r="41" spans="1:5" x14ac:dyDescent="0.25">
      <c r="A41" s="83" t="s">
        <v>43</v>
      </c>
      <c r="B41" s="84" t="s">
        <v>42</v>
      </c>
      <c r="C41" s="92"/>
      <c r="D41" s="72"/>
      <c r="E41" s="62">
        <f t="shared" ref="E41:E44" si="16">C41+D41</f>
        <v>0</v>
      </c>
    </row>
    <row r="42" spans="1:5" x14ac:dyDescent="0.25">
      <c r="A42" s="69" t="s">
        <v>44</v>
      </c>
      <c r="B42" s="52" t="s">
        <v>42</v>
      </c>
      <c r="C42" s="53"/>
      <c r="D42" s="73"/>
      <c r="E42" s="53">
        <f t="shared" si="16"/>
        <v>0</v>
      </c>
    </row>
    <row r="43" spans="1:5" x14ac:dyDescent="0.25">
      <c r="A43" s="85" t="s">
        <v>45</v>
      </c>
      <c r="B43" s="79" t="s">
        <v>42</v>
      </c>
      <c r="C43" s="90"/>
      <c r="D43" s="53"/>
      <c r="E43" s="53">
        <f t="shared" si="16"/>
        <v>0</v>
      </c>
    </row>
    <row r="44" spans="1:5" x14ac:dyDescent="0.25">
      <c r="A44" s="80" t="s">
        <v>46</v>
      </c>
      <c r="B44" s="78" t="s">
        <v>47</v>
      </c>
      <c r="C44" s="89"/>
      <c r="D44" s="89"/>
      <c r="E44" s="89">
        <f t="shared" si="16"/>
        <v>0</v>
      </c>
    </row>
    <row r="45" spans="1:5" ht="15" customHeight="1" x14ac:dyDescent="0.25">
      <c r="A45" s="82" t="s">
        <v>23</v>
      </c>
      <c r="B45" s="82" t="s">
        <v>48</v>
      </c>
      <c r="C45" s="91">
        <f t="shared" ref="C45:E45" si="17">SUM(C46:C47)</f>
        <v>0</v>
      </c>
      <c r="D45" s="91">
        <f t="shared" si="17"/>
        <v>0</v>
      </c>
      <c r="E45" s="91">
        <f t="shared" si="17"/>
        <v>0</v>
      </c>
    </row>
    <row r="46" spans="1:5" ht="15" customHeight="1" x14ac:dyDescent="0.25">
      <c r="A46" s="86" t="s">
        <v>23</v>
      </c>
      <c r="B46" s="87" t="s">
        <v>24</v>
      </c>
      <c r="C46" s="93"/>
      <c r="D46" s="65"/>
      <c r="E46" s="65">
        <f t="shared" ref="E46:E47" si="18">C46+D46</f>
        <v>0</v>
      </c>
    </row>
    <row r="47" spans="1:5" ht="15" customHeight="1" thickBot="1" x14ac:dyDescent="0.3">
      <c r="A47" s="70" t="s">
        <v>23</v>
      </c>
      <c r="B47" s="64" t="s">
        <v>24</v>
      </c>
      <c r="C47" s="63"/>
      <c r="D47" s="63"/>
      <c r="E47" s="63">
        <f t="shared" si="18"/>
        <v>0</v>
      </c>
    </row>
    <row r="48" spans="1:5" ht="16.5" thickTop="1" thickBot="1" x14ac:dyDescent="0.3">
      <c r="A48" s="17" t="s">
        <v>49</v>
      </c>
      <c r="B48" s="51" t="s">
        <v>50</v>
      </c>
      <c r="C48" s="18">
        <f t="shared" ref="C48:E48" si="19">C10-C18</f>
        <v>-55</v>
      </c>
      <c r="D48" s="18">
        <f t="shared" si="19"/>
        <v>0</v>
      </c>
      <c r="E48" s="18">
        <f t="shared" si="19"/>
        <v>-55</v>
      </c>
    </row>
    <row r="49" spans="1:6" ht="15.75" thickTop="1" x14ac:dyDescent="0.25">
      <c r="A49" s="112"/>
      <c r="B49" s="112"/>
      <c r="C49" s="112"/>
      <c r="D49" s="112"/>
      <c r="E49" s="112"/>
    </row>
    <row r="50" spans="1:6" ht="18" x14ac:dyDescent="0.25">
      <c r="A50" s="107" t="s">
        <v>57</v>
      </c>
      <c r="B50" s="107"/>
      <c r="C50" s="107"/>
      <c r="D50" s="107"/>
      <c r="E50" s="107"/>
    </row>
    <row r="53" spans="1:6" ht="15.75" thickBot="1" x14ac:dyDescent="0.3"/>
    <row r="54" spans="1:6" ht="15.75" customHeight="1" thickTop="1" x14ac:dyDescent="0.25">
      <c r="A54" s="114" t="s">
        <v>68</v>
      </c>
      <c r="B54" s="126" t="s">
        <v>69</v>
      </c>
      <c r="C54" s="114">
        <v>2023</v>
      </c>
      <c r="D54" s="104" t="s">
        <v>70</v>
      </c>
      <c r="E54" s="114">
        <v>2024</v>
      </c>
      <c r="F54" s="104" t="s">
        <v>71</v>
      </c>
    </row>
    <row r="55" spans="1:6" ht="15" customHeight="1" x14ac:dyDescent="0.25">
      <c r="A55" s="115"/>
      <c r="B55" s="127"/>
      <c r="C55" s="115"/>
      <c r="D55" s="105"/>
      <c r="E55" s="115"/>
      <c r="F55" s="105"/>
    </row>
    <row r="56" spans="1:6" ht="15" customHeight="1" thickBot="1" x14ac:dyDescent="0.3">
      <c r="A56" s="116"/>
      <c r="B56" s="128"/>
      <c r="C56" s="116"/>
      <c r="D56" s="106"/>
      <c r="E56" s="116"/>
      <c r="F56" s="106"/>
    </row>
    <row r="57" spans="1:6" ht="16.5" thickTop="1" thickBot="1" x14ac:dyDescent="0.3">
      <c r="A57" s="1" t="s">
        <v>1</v>
      </c>
      <c r="B57" s="2" t="s">
        <v>2</v>
      </c>
      <c r="C57" s="19">
        <f>SUM(C58:C61)</f>
        <v>32367.19999999999</v>
      </c>
      <c r="D57" s="19">
        <f>SUM(D58:D61)</f>
        <v>33</v>
      </c>
      <c r="E57" s="19">
        <f>SUM(E58:E61)</f>
        <v>54223.629999999976</v>
      </c>
      <c r="F57" s="19">
        <f>SUM(F58:F61)</f>
        <v>55</v>
      </c>
    </row>
    <row r="58" spans="1:6" ht="15.75" thickTop="1" x14ac:dyDescent="0.25">
      <c r="A58" s="4" t="s">
        <v>3</v>
      </c>
      <c r="B58" s="5" t="s">
        <v>4</v>
      </c>
      <c r="C58" s="20"/>
      <c r="D58" s="20"/>
      <c r="E58" s="20"/>
      <c r="F58" s="20"/>
    </row>
    <row r="59" spans="1:6" x14ac:dyDescent="0.25">
      <c r="A59" s="4" t="s">
        <v>5</v>
      </c>
      <c r="B59" s="5" t="s">
        <v>6</v>
      </c>
      <c r="C59" s="20"/>
      <c r="D59" s="20"/>
      <c r="E59" s="20"/>
      <c r="F59" s="20"/>
    </row>
    <row r="60" spans="1:6" ht="15.75" thickBot="1" x14ac:dyDescent="0.3">
      <c r="A60" s="47" t="s">
        <v>7</v>
      </c>
      <c r="B60" s="48" t="s">
        <v>8</v>
      </c>
      <c r="C60" s="49"/>
      <c r="D60" s="49"/>
      <c r="E60" s="49"/>
      <c r="F60" s="49"/>
    </row>
    <row r="61" spans="1:6" ht="16.5" thickTop="1" thickBot="1" x14ac:dyDescent="0.3">
      <c r="A61" s="50" t="s">
        <v>9</v>
      </c>
      <c r="B61" s="101" t="s">
        <v>10</v>
      </c>
      <c r="C61" s="102">
        <f>SUM(C62:C64)</f>
        <v>32367.19999999999</v>
      </c>
      <c r="D61" s="103">
        <f>SUM(D62:D64)</f>
        <v>33</v>
      </c>
      <c r="E61" s="103">
        <f>SUM(E62:E64)</f>
        <v>54223.629999999976</v>
      </c>
      <c r="F61" s="103">
        <f>SUM(F62:F64)</f>
        <v>55</v>
      </c>
    </row>
    <row r="62" spans="1:6" ht="15.75" thickTop="1" x14ac:dyDescent="0.25">
      <c r="A62" s="6" t="s">
        <v>11</v>
      </c>
      <c r="B62" s="7" t="s">
        <v>10</v>
      </c>
      <c r="C62" s="21">
        <v>2150.7099999999991</v>
      </c>
      <c r="D62" s="21">
        <v>2</v>
      </c>
      <c r="E62" s="21">
        <v>9425.0599999999977</v>
      </c>
      <c r="F62" s="21">
        <v>10</v>
      </c>
    </row>
    <row r="63" spans="1:6" x14ac:dyDescent="0.25">
      <c r="A63" s="6" t="s">
        <v>12</v>
      </c>
      <c r="B63" s="7" t="s">
        <v>10</v>
      </c>
      <c r="C63" s="21">
        <v>30216.489999999991</v>
      </c>
      <c r="D63" s="21">
        <v>31</v>
      </c>
      <c r="E63" s="21">
        <v>44798.569999999978</v>
      </c>
      <c r="F63" s="21">
        <v>45</v>
      </c>
    </row>
    <row r="64" spans="1:6" ht="15.75" thickBot="1" x14ac:dyDescent="0.3">
      <c r="A64" s="22" t="s">
        <v>13</v>
      </c>
      <c r="B64" s="23" t="s">
        <v>10</v>
      </c>
      <c r="C64" s="24"/>
      <c r="D64" s="24"/>
      <c r="E64" s="24"/>
      <c r="F64" s="24"/>
    </row>
    <row r="65" ht="15.75" thickTop="1" x14ac:dyDescent="0.25"/>
  </sheetData>
  <mergeCells count="21">
    <mergeCell ref="A54:A56"/>
    <mergeCell ref="B54:B56"/>
    <mergeCell ref="C54:C56"/>
    <mergeCell ref="D54:D56"/>
    <mergeCell ref="E54:E56"/>
    <mergeCell ref="F54:F56"/>
    <mergeCell ref="A50:E50"/>
    <mergeCell ref="A4:C4"/>
    <mergeCell ref="A1:C1"/>
    <mergeCell ref="D1:E1"/>
    <mergeCell ref="A2:C2"/>
    <mergeCell ref="D2:E2"/>
    <mergeCell ref="A3:C3"/>
    <mergeCell ref="A49:E49"/>
    <mergeCell ref="A5:E5"/>
    <mergeCell ref="A6:E6"/>
    <mergeCell ref="A7:A9"/>
    <mergeCell ref="B7:B9"/>
    <mergeCell ref="C7:C9"/>
    <mergeCell ref="D7:D9"/>
    <mergeCell ref="E7:E9"/>
  </mergeCells>
  <printOptions horizontalCentered="1" verticalCentered="1"/>
  <pageMargins left="0.51181102362204722" right="0.11811023622047245" top="0.15748031496062992" bottom="0.15748031496062992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F66"/>
  <sheetViews>
    <sheetView showZeros="0" tabSelected="1" defaultGridColor="0" colorId="19" zoomScaleNormal="100" workbookViewId="0">
      <selection activeCell="I19" sqref="I19"/>
    </sheetView>
  </sheetViews>
  <sheetFormatPr defaultRowHeight="15" x14ac:dyDescent="0.25"/>
  <cols>
    <col min="1" max="1" width="61.42578125" customWidth="1"/>
    <col min="2" max="2" width="10.85546875" customWidth="1"/>
    <col min="3" max="6" width="12.7109375" customWidth="1"/>
  </cols>
  <sheetData>
    <row r="1" spans="1:5" ht="15.75" customHeight="1" thickTop="1" thickBot="1" x14ac:dyDescent="0.35">
      <c r="A1" s="108" t="s">
        <v>51</v>
      </c>
      <c r="B1" s="108"/>
      <c r="C1" s="108"/>
      <c r="D1" s="109" t="s">
        <v>66</v>
      </c>
      <c r="E1" s="110"/>
    </row>
    <row r="2" spans="1:5" ht="15.75" customHeight="1" thickTop="1" x14ac:dyDescent="0.3">
      <c r="A2" s="108" t="s">
        <v>52</v>
      </c>
      <c r="B2" s="108"/>
      <c r="C2" s="108"/>
      <c r="D2" s="111" t="s">
        <v>58</v>
      </c>
      <c r="E2" s="111"/>
    </row>
    <row r="3" spans="1:5" ht="15.75" customHeight="1" x14ac:dyDescent="0.3">
      <c r="A3" s="108" t="s">
        <v>53</v>
      </c>
      <c r="B3" s="108"/>
      <c r="C3" s="108"/>
      <c r="D3" s="71"/>
      <c r="E3" s="71"/>
    </row>
    <row r="4" spans="1:5" ht="15.75" customHeight="1" x14ac:dyDescent="0.3">
      <c r="A4" s="108" t="s">
        <v>54</v>
      </c>
      <c r="B4" s="108"/>
      <c r="C4" s="108"/>
      <c r="D4" s="71"/>
      <c r="E4" s="71"/>
    </row>
    <row r="5" spans="1:5" ht="15.75" x14ac:dyDescent="0.25">
      <c r="A5" s="113"/>
      <c r="B5" s="113"/>
      <c r="C5" s="113"/>
      <c r="D5" s="113"/>
      <c r="E5" s="113"/>
    </row>
    <row r="6" spans="1:5" ht="16.5" thickBot="1" x14ac:dyDescent="0.3">
      <c r="A6" s="113" t="s">
        <v>74</v>
      </c>
      <c r="B6" s="113"/>
      <c r="C6" s="113"/>
      <c r="D6" s="113"/>
      <c r="E6" s="113"/>
    </row>
    <row r="7" spans="1:5" ht="27.75" customHeight="1" thickTop="1" x14ac:dyDescent="0.25">
      <c r="A7" s="114" t="s">
        <v>59</v>
      </c>
      <c r="B7" s="117" t="s">
        <v>0</v>
      </c>
      <c r="C7" s="120" t="s">
        <v>55</v>
      </c>
      <c r="D7" s="123" t="s">
        <v>73</v>
      </c>
      <c r="E7" s="120" t="s">
        <v>56</v>
      </c>
    </row>
    <row r="8" spans="1:5" ht="30" customHeight="1" x14ac:dyDescent="0.25">
      <c r="A8" s="115"/>
      <c r="B8" s="118"/>
      <c r="C8" s="121"/>
      <c r="D8" s="124"/>
      <c r="E8" s="121"/>
    </row>
    <row r="9" spans="1:5" ht="30" customHeight="1" thickBot="1" x14ac:dyDescent="0.3">
      <c r="A9" s="116"/>
      <c r="B9" s="119"/>
      <c r="C9" s="122"/>
      <c r="D9" s="125"/>
      <c r="E9" s="122"/>
    </row>
    <row r="10" spans="1:5" ht="15" customHeight="1" thickTop="1" thickBot="1" x14ac:dyDescent="0.3">
      <c r="A10" s="1" t="s">
        <v>1</v>
      </c>
      <c r="B10" s="2" t="s">
        <v>2</v>
      </c>
      <c r="C10" s="3">
        <f t="shared" ref="C10:E10" si="0">SUM(C11:C13)</f>
        <v>305</v>
      </c>
      <c r="D10" s="3">
        <f t="shared" si="0"/>
        <v>0</v>
      </c>
      <c r="E10" s="3">
        <f t="shared" si="0"/>
        <v>305</v>
      </c>
    </row>
    <row r="11" spans="1:5" ht="15.75" thickTop="1" x14ac:dyDescent="0.25">
      <c r="A11" s="29" t="s">
        <v>3</v>
      </c>
      <c r="B11" s="30" t="s">
        <v>4</v>
      </c>
      <c r="C11" s="25">
        <v>47</v>
      </c>
      <c r="D11" s="25"/>
      <c r="E11" s="25">
        <f t="shared" ref="E11:E13" si="1">C11+D11</f>
        <v>47</v>
      </c>
    </row>
    <row r="12" spans="1:5" x14ac:dyDescent="0.25">
      <c r="A12" s="26" t="s">
        <v>5</v>
      </c>
      <c r="B12" s="27" t="s">
        <v>6</v>
      </c>
      <c r="C12" s="28">
        <v>258</v>
      </c>
      <c r="D12" s="28"/>
      <c r="E12" s="28">
        <f t="shared" si="1"/>
        <v>258</v>
      </c>
    </row>
    <row r="13" spans="1:5" x14ac:dyDescent="0.25">
      <c r="A13" s="31" t="s">
        <v>7</v>
      </c>
      <c r="B13" s="32" t="s">
        <v>8</v>
      </c>
      <c r="C13" s="33"/>
      <c r="D13" s="33"/>
      <c r="E13" s="33">
        <f t="shared" si="1"/>
        <v>0</v>
      </c>
    </row>
    <row r="14" spans="1:5" x14ac:dyDescent="0.25">
      <c r="A14" s="94" t="s">
        <v>63</v>
      </c>
      <c r="B14" s="48" t="s">
        <v>10</v>
      </c>
      <c r="C14" s="95">
        <f t="shared" ref="C14:E14" si="2">SUM(C15:C17)</f>
        <v>55</v>
      </c>
      <c r="D14" s="95">
        <f t="shared" si="2"/>
        <v>0</v>
      </c>
      <c r="E14" s="95">
        <f t="shared" si="2"/>
        <v>55</v>
      </c>
    </row>
    <row r="15" spans="1:5" x14ac:dyDescent="0.25">
      <c r="A15" s="47" t="s">
        <v>62</v>
      </c>
      <c r="B15" s="48" t="s">
        <v>10</v>
      </c>
      <c r="C15" s="8">
        <v>10</v>
      </c>
      <c r="D15" s="96"/>
      <c r="E15" s="8">
        <f t="shared" ref="E15:E17" si="3">C15+D15</f>
        <v>10</v>
      </c>
    </row>
    <row r="16" spans="1:5" x14ac:dyDescent="0.25">
      <c r="A16" s="6" t="s">
        <v>60</v>
      </c>
      <c r="B16" s="7" t="s">
        <v>10</v>
      </c>
      <c r="C16" s="8">
        <v>45</v>
      </c>
      <c r="D16" s="8"/>
      <c r="E16" s="8">
        <f t="shared" si="3"/>
        <v>45</v>
      </c>
    </row>
    <row r="17" spans="1:5" ht="15.75" thickBot="1" x14ac:dyDescent="0.3">
      <c r="A17" s="6" t="s">
        <v>61</v>
      </c>
      <c r="B17" s="7" t="s">
        <v>10</v>
      </c>
      <c r="C17" s="8"/>
      <c r="D17" s="8"/>
      <c r="E17" s="8">
        <f t="shared" si="3"/>
        <v>0</v>
      </c>
    </row>
    <row r="18" spans="1:5" ht="15" customHeight="1" thickTop="1" thickBot="1" x14ac:dyDescent="0.3">
      <c r="A18" s="9" t="s">
        <v>14</v>
      </c>
      <c r="B18" s="100">
        <v>4910</v>
      </c>
      <c r="C18" s="10">
        <f t="shared" ref="C18:D18" si="4">C19+C26+C32</f>
        <v>360</v>
      </c>
      <c r="D18" s="10">
        <f t="shared" si="4"/>
        <v>0</v>
      </c>
      <c r="E18" s="10">
        <f>E19+E26+E32</f>
        <v>360</v>
      </c>
    </row>
    <row r="19" spans="1:5" ht="15" customHeight="1" thickTop="1" thickBot="1" x14ac:dyDescent="0.3">
      <c r="A19" s="43" t="s">
        <v>15</v>
      </c>
      <c r="B19" s="97" t="s">
        <v>16</v>
      </c>
      <c r="C19" s="45">
        <f t="shared" ref="C19:D19" si="5">C20+C24+C25</f>
        <v>57</v>
      </c>
      <c r="D19" s="45">
        <f t="shared" si="5"/>
        <v>0</v>
      </c>
      <c r="E19" s="45">
        <f>E20+E24+E25</f>
        <v>57</v>
      </c>
    </row>
    <row r="20" spans="1:5" ht="15" customHeight="1" thickTop="1" x14ac:dyDescent="0.25">
      <c r="A20" s="74" t="s">
        <v>17</v>
      </c>
      <c r="B20" s="98" t="s">
        <v>18</v>
      </c>
      <c r="C20" s="25">
        <f t="shared" ref="C20:E20" si="6">SUM(C21:C23)</f>
        <v>57</v>
      </c>
      <c r="D20" s="25">
        <f t="shared" si="6"/>
        <v>0</v>
      </c>
      <c r="E20" s="25">
        <f t="shared" si="6"/>
        <v>57</v>
      </c>
    </row>
    <row r="21" spans="1:5" ht="15" customHeight="1" x14ac:dyDescent="0.25">
      <c r="A21" s="75" t="s">
        <v>19</v>
      </c>
      <c r="B21" s="76" t="s">
        <v>20</v>
      </c>
      <c r="C21" s="88">
        <v>57</v>
      </c>
      <c r="D21" s="38"/>
      <c r="E21" s="38">
        <f t="shared" ref="E21:E24" si="7">C21+D21</f>
        <v>57</v>
      </c>
    </row>
    <row r="22" spans="1:5" ht="15" customHeight="1" x14ac:dyDescent="0.25">
      <c r="A22" s="66" t="s">
        <v>21</v>
      </c>
      <c r="B22" s="37" t="s">
        <v>22</v>
      </c>
      <c r="C22" s="38">
        <v>0</v>
      </c>
      <c r="D22" s="38"/>
      <c r="E22" s="38">
        <f t="shared" si="7"/>
        <v>0</v>
      </c>
    </row>
    <row r="23" spans="1:5" ht="15" customHeight="1" x14ac:dyDescent="0.25">
      <c r="A23" s="66" t="s">
        <v>23</v>
      </c>
      <c r="B23" s="37" t="s">
        <v>24</v>
      </c>
      <c r="C23" s="38">
        <v>0</v>
      </c>
      <c r="D23" s="38"/>
      <c r="E23" s="38">
        <f t="shared" si="7"/>
        <v>0</v>
      </c>
    </row>
    <row r="24" spans="1:5" ht="15" customHeight="1" x14ac:dyDescent="0.25">
      <c r="A24" s="39" t="s">
        <v>25</v>
      </c>
      <c r="B24" s="40" t="s">
        <v>26</v>
      </c>
      <c r="C24" s="42">
        <v>0</v>
      </c>
      <c r="D24" s="41"/>
      <c r="E24" s="42">
        <f t="shared" si="7"/>
        <v>0</v>
      </c>
    </row>
    <row r="25" spans="1:5" ht="15" customHeight="1" thickBot="1" x14ac:dyDescent="0.3">
      <c r="A25" s="13" t="s">
        <v>27</v>
      </c>
      <c r="B25" s="36" t="s">
        <v>28</v>
      </c>
      <c r="C25" s="15">
        <v>0</v>
      </c>
      <c r="D25" s="15"/>
      <c r="E25" s="15">
        <f>C25+D25</f>
        <v>0</v>
      </c>
    </row>
    <row r="26" spans="1:5" ht="15" customHeight="1" thickTop="1" thickBot="1" x14ac:dyDescent="0.3">
      <c r="A26" s="46" t="s">
        <v>19</v>
      </c>
      <c r="B26" s="44" t="s">
        <v>29</v>
      </c>
      <c r="C26" s="45">
        <f t="shared" ref="C26:E26" si="8">C27+C31</f>
        <v>303</v>
      </c>
      <c r="D26" s="45">
        <f t="shared" si="8"/>
        <v>0</v>
      </c>
      <c r="E26" s="45">
        <f t="shared" si="8"/>
        <v>303</v>
      </c>
    </row>
    <row r="27" spans="1:5" ht="15" customHeight="1" thickTop="1" x14ac:dyDescent="0.25">
      <c r="A27" s="56" t="s">
        <v>30</v>
      </c>
      <c r="B27" s="57" t="s">
        <v>18</v>
      </c>
      <c r="C27" s="58">
        <f t="shared" ref="C27:E27" si="9">SUM(C28:C30)</f>
        <v>303</v>
      </c>
      <c r="D27" s="58">
        <f t="shared" si="9"/>
        <v>0</v>
      </c>
      <c r="E27" s="58">
        <f t="shared" si="9"/>
        <v>303</v>
      </c>
    </row>
    <row r="28" spans="1:5" ht="15" customHeight="1" x14ac:dyDescent="0.25">
      <c r="A28" s="67" t="s">
        <v>19</v>
      </c>
      <c r="B28" s="54" t="s">
        <v>20</v>
      </c>
      <c r="C28" s="55">
        <v>303</v>
      </c>
      <c r="D28" s="55"/>
      <c r="E28" s="55">
        <f t="shared" ref="E28:E31" si="10">C28+D28</f>
        <v>303</v>
      </c>
    </row>
    <row r="29" spans="1:5" ht="15" customHeight="1" x14ac:dyDescent="0.25">
      <c r="A29" s="68" t="s">
        <v>21</v>
      </c>
      <c r="B29" s="34" t="s">
        <v>22</v>
      </c>
      <c r="C29" s="35">
        <v>0</v>
      </c>
      <c r="D29" s="35"/>
      <c r="E29" s="35">
        <f t="shared" si="10"/>
        <v>0</v>
      </c>
    </row>
    <row r="30" spans="1:5" ht="15" customHeight="1" x14ac:dyDescent="0.25">
      <c r="A30" s="68" t="s">
        <v>23</v>
      </c>
      <c r="B30" s="34" t="s">
        <v>24</v>
      </c>
      <c r="C30" s="35"/>
      <c r="D30" s="35"/>
      <c r="E30" s="35">
        <f t="shared" si="10"/>
        <v>0</v>
      </c>
    </row>
    <row r="31" spans="1:5" ht="15" customHeight="1" thickBot="1" x14ac:dyDescent="0.3">
      <c r="A31" s="13" t="s">
        <v>27</v>
      </c>
      <c r="B31" s="14" t="s">
        <v>28</v>
      </c>
      <c r="C31" s="15">
        <v>0</v>
      </c>
      <c r="D31" s="15"/>
      <c r="E31" s="15">
        <f t="shared" si="10"/>
        <v>0</v>
      </c>
    </row>
    <row r="32" spans="1:5" ht="15" customHeight="1" thickTop="1" thickBot="1" x14ac:dyDescent="0.3">
      <c r="A32" s="16" t="s">
        <v>31</v>
      </c>
      <c r="B32" s="11" t="s">
        <v>32</v>
      </c>
      <c r="C32" s="12">
        <f>C33</f>
        <v>0</v>
      </c>
      <c r="D32" s="12">
        <f t="shared" ref="D32:E32" si="11">D33</f>
        <v>0</v>
      </c>
      <c r="E32" s="12">
        <f t="shared" si="11"/>
        <v>0</v>
      </c>
    </row>
    <row r="33" spans="1:5" ht="15" customHeight="1" thickTop="1" x14ac:dyDescent="0.25">
      <c r="A33" s="59" t="s">
        <v>33</v>
      </c>
      <c r="B33" s="60" t="s">
        <v>18</v>
      </c>
      <c r="C33" s="61">
        <f>C34+C38+C39+C40+C44+C45</f>
        <v>0</v>
      </c>
      <c r="D33" s="61">
        <f t="shared" ref="D33:E33" si="12">D34+D38+D39+D40+D44+D45</f>
        <v>0</v>
      </c>
      <c r="E33" s="61">
        <f t="shared" si="12"/>
        <v>0</v>
      </c>
    </row>
    <row r="34" spans="1:5" ht="15" customHeight="1" x14ac:dyDescent="0.25">
      <c r="A34" s="77" t="s">
        <v>17</v>
      </c>
      <c r="B34" s="78" t="s">
        <v>34</v>
      </c>
      <c r="C34" s="89">
        <f t="shared" ref="C34:E34" si="13">SUM(C35:C37)</f>
        <v>0</v>
      </c>
      <c r="D34" s="89">
        <f t="shared" si="13"/>
        <v>0</v>
      </c>
      <c r="E34" s="89">
        <f t="shared" si="13"/>
        <v>0</v>
      </c>
    </row>
    <row r="35" spans="1:5" x14ac:dyDescent="0.25">
      <c r="A35" s="69" t="s">
        <v>35</v>
      </c>
      <c r="B35" s="52" t="s">
        <v>20</v>
      </c>
      <c r="C35" s="53"/>
      <c r="D35" s="72"/>
      <c r="E35" s="53">
        <f t="shared" ref="E35:E39" si="14">C35+D35</f>
        <v>0</v>
      </c>
    </row>
    <row r="36" spans="1:5" x14ac:dyDescent="0.25">
      <c r="A36" s="69" t="s">
        <v>36</v>
      </c>
      <c r="B36" s="52" t="s">
        <v>37</v>
      </c>
      <c r="C36" s="53"/>
      <c r="D36" s="62"/>
      <c r="E36" s="53">
        <f t="shared" si="14"/>
        <v>0</v>
      </c>
    </row>
    <row r="37" spans="1:5" x14ac:dyDescent="0.25">
      <c r="A37" s="70" t="s">
        <v>38</v>
      </c>
      <c r="B37" s="79" t="s">
        <v>22</v>
      </c>
      <c r="C37" s="90"/>
      <c r="D37" s="53"/>
      <c r="E37" s="53">
        <f t="shared" si="14"/>
        <v>0</v>
      </c>
    </row>
    <row r="38" spans="1:5" x14ac:dyDescent="0.25">
      <c r="A38" s="80" t="s">
        <v>39</v>
      </c>
      <c r="B38" s="78" t="s">
        <v>40</v>
      </c>
      <c r="C38" s="89"/>
      <c r="D38" s="99"/>
      <c r="E38" s="89">
        <f t="shared" si="14"/>
        <v>0</v>
      </c>
    </row>
    <row r="39" spans="1:5" x14ac:dyDescent="0.25">
      <c r="A39" s="80" t="s">
        <v>65</v>
      </c>
      <c r="B39" s="78" t="s">
        <v>64</v>
      </c>
      <c r="C39" s="89">
        <v>0</v>
      </c>
      <c r="D39" s="99"/>
      <c r="E39" s="89">
        <f t="shared" si="14"/>
        <v>0</v>
      </c>
    </row>
    <row r="40" spans="1:5" x14ac:dyDescent="0.25">
      <c r="A40" s="81" t="s">
        <v>41</v>
      </c>
      <c r="B40" s="82" t="s">
        <v>42</v>
      </c>
      <c r="C40" s="91">
        <f t="shared" ref="C40:E40" si="15">SUM(C41:C43)</f>
        <v>0</v>
      </c>
      <c r="D40" s="91">
        <f t="shared" si="15"/>
        <v>0</v>
      </c>
      <c r="E40" s="91">
        <f t="shared" si="15"/>
        <v>0</v>
      </c>
    </row>
    <row r="41" spans="1:5" x14ac:dyDescent="0.25">
      <c r="A41" s="83" t="s">
        <v>43</v>
      </c>
      <c r="B41" s="84" t="s">
        <v>42</v>
      </c>
      <c r="C41" s="92"/>
      <c r="D41" s="72"/>
      <c r="E41" s="62">
        <f t="shared" ref="E41:E44" si="16">C41+D41</f>
        <v>0</v>
      </c>
    </row>
    <row r="42" spans="1:5" x14ac:dyDescent="0.25">
      <c r="A42" s="69" t="s">
        <v>44</v>
      </c>
      <c r="B42" s="52" t="s">
        <v>42</v>
      </c>
      <c r="C42" s="53"/>
      <c r="D42" s="73"/>
      <c r="E42" s="53">
        <f t="shared" si="16"/>
        <v>0</v>
      </c>
    </row>
    <row r="43" spans="1:5" x14ac:dyDescent="0.25">
      <c r="A43" s="85" t="s">
        <v>45</v>
      </c>
      <c r="B43" s="79" t="s">
        <v>42</v>
      </c>
      <c r="C43" s="90"/>
      <c r="D43" s="53"/>
      <c r="E43" s="53">
        <f t="shared" si="16"/>
        <v>0</v>
      </c>
    </row>
    <row r="44" spans="1:5" x14ac:dyDescent="0.25">
      <c r="A44" s="80" t="s">
        <v>46</v>
      </c>
      <c r="B44" s="78" t="s">
        <v>47</v>
      </c>
      <c r="C44" s="89"/>
      <c r="D44" s="89"/>
      <c r="E44" s="89">
        <f t="shared" si="16"/>
        <v>0</v>
      </c>
    </row>
    <row r="45" spans="1:5" x14ac:dyDescent="0.25">
      <c r="A45" s="82" t="s">
        <v>23</v>
      </c>
      <c r="B45" s="82" t="s">
        <v>48</v>
      </c>
      <c r="C45" s="91">
        <f t="shared" ref="C45:E45" si="17">SUM(C46:C47)</f>
        <v>0</v>
      </c>
      <c r="D45" s="91">
        <f t="shared" si="17"/>
        <v>0</v>
      </c>
      <c r="E45" s="91">
        <f t="shared" si="17"/>
        <v>0</v>
      </c>
    </row>
    <row r="46" spans="1:5" ht="15" customHeight="1" x14ac:dyDescent="0.25">
      <c r="A46" s="86" t="s">
        <v>23</v>
      </c>
      <c r="B46" s="87" t="s">
        <v>24</v>
      </c>
      <c r="C46" s="93"/>
      <c r="D46" s="65"/>
      <c r="E46" s="65">
        <f t="shared" ref="E46:E47" si="18">C46+D46</f>
        <v>0</v>
      </c>
    </row>
    <row r="47" spans="1:5" ht="15" customHeight="1" thickBot="1" x14ac:dyDescent="0.3">
      <c r="A47" s="70" t="s">
        <v>23</v>
      </c>
      <c r="B47" s="64" t="s">
        <v>24</v>
      </c>
      <c r="C47" s="63"/>
      <c r="D47" s="63"/>
      <c r="E47" s="63">
        <f t="shared" si="18"/>
        <v>0</v>
      </c>
    </row>
    <row r="48" spans="1:5" ht="15" customHeight="1" thickTop="1" thickBot="1" x14ac:dyDescent="0.3">
      <c r="A48" s="17" t="s">
        <v>49</v>
      </c>
      <c r="B48" s="51" t="s">
        <v>50</v>
      </c>
      <c r="C48" s="18">
        <f t="shared" ref="C48:E48" si="19">C10-C18</f>
        <v>-55</v>
      </c>
      <c r="D48" s="18">
        <f t="shared" si="19"/>
        <v>0</v>
      </c>
      <c r="E48" s="18">
        <f t="shared" si="19"/>
        <v>-55</v>
      </c>
    </row>
    <row r="49" spans="1:6" ht="15.75" thickTop="1" x14ac:dyDescent="0.25">
      <c r="A49" s="132"/>
      <c r="B49" s="112"/>
      <c r="C49" s="112"/>
      <c r="D49" s="112"/>
      <c r="E49" s="133"/>
    </row>
    <row r="50" spans="1:6" ht="34.5" customHeight="1" x14ac:dyDescent="0.25">
      <c r="A50" s="134" t="s">
        <v>67</v>
      </c>
      <c r="B50" s="135"/>
      <c r="C50" s="135"/>
      <c r="D50" s="135"/>
      <c r="E50" s="136"/>
    </row>
    <row r="51" spans="1:6" ht="15.75" thickBot="1" x14ac:dyDescent="0.3">
      <c r="A51" s="129"/>
      <c r="B51" s="130"/>
      <c r="C51" s="130"/>
      <c r="D51" s="130"/>
      <c r="E51" s="131"/>
    </row>
    <row r="52" spans="1:6" ht="15.75" thickTop="1" x14ac:dyDescent="0.25"/>
    <row r="54" spans="1:6" ht="15.75" thickBot="1" x14ac:dyDescent="0.3"/>
    <row r="55" spans="1:6" ht="15.75" customHeight="1" thickTop="1" x14ac:dyDescent="0.25">
      <c r="A55" s="114" t="s">
        <v>68</v>
      </c>
      <c r="B55" s="137" t="s">
        <v>69</v>
      </c>
      <c r="C55" s="114">
        <v>2023</v>
      </c>
      <c r="D55" s="104" t="s">
        <v>70</v>
      </c>
      <c r="E55" s="114">
        <v>2024</v>
      </c>
      <c r="F55" s="104" t="s">
        <v>71</v>
      </c>
    </row>
    <row r="56" spans="1:6" ht="15" customHeight="1" x14ac:dyDescent="0.25">
      <c r="A56" s="115"/>
      <c r="B56" s="138"/>
      <c r="C56" s="115"/>
      <c r="D56" s="105"/>
      <c r="E56" s="115"/>
      <c r="F56" s="105"/>
    </row>
    <row r="57" spans="1:6" ht="16.5" customHeight="1" thickBot="1" x14ac:dyDescent="0.3">
      <c r="A57" s="116"/>
      <c r="B57" s="139"/>
      <c r="C57" s="116"/>
      <c r="D57" s="106"/>
      <c r="E57" s="116"/>
      <c r="F57" s="106"/>
    </row>
    <row r="58" spans="1:6" ht="15" customHeight="1" thickTop="1" thickBot="1" x14ac:dyDescent="0.3">
      <c r="A58" s="1" t="s">
        <v>1</v>
      </c>
      <c r="B58" s="2" t="s">
        <v>2</v>
      </c>
      <c r="C58" s="19">
        <f>SUM(C59:C62)</f>
        <v>32367.19999999999</v>
      </c>
      <c r="D58" s="19">
        <f>SUM(D59:D62)</f>
        <v>33</v>
      </c>
      <c r="E58" s="19">
        <f>SUM(E59:E62)</f>
        <v>54223.629999999976</v>
      </c>
      <c r="F58" s="19">
        <f>SUM(F59:F62)</f>
        <v>55</v>
      </c>
    </row>
    <row r="59" spans="1:6" ht="16.5" customHeight="1" thickTop="1" x14ac:dyDescent="0.25">
      <c r="A59" s="4" t="s">
        <v>3</v>
      </c>
      <c r="B59" s="5" t="s">
        <v>4</v>
      </c>
      <c r="C59" s="20"/>
      <c r="D59" s="20"/>
      <c r="E59" s="20"/>
      <c r="F59" s="20"/>
    </row>
    <row r="60" spans="1:6" x14ac:dyDescent="0.25">
      <c r="A60" s="4" t="s">
        <v>5</v>
      </c>
      <c r="B60" s="5" t="s">
        <v>6</v>
      </c>
      <c r="C60" s="20"/>
      <c r="D60" s="20"/>
      <c r="E60" s="20"/>
      <c r="F60" s="20"/>
    </row>
    <row r="61" spans="1:6" ht="15.75" thickBot="1" x14ac:dyDescent="0.3">
      <c r="A61" s="47" t="s">
        <v>7</v>
      </c>
      <c r="B61" s="48" t="s">
        <v>8</v>
      </c>
      <c r="C61" s="49"/>
      <c r="D61" s="49"/>
      <c r="E61" s="49"/>
      <c r="F61" s="49"/>
    </row>
    <row r="62" spans="1:6" ht="16.5" thickTop="1" thickBot="1" x14ac:dyDescent="0.3">
      <c r="A62" s="50" t="s">
        <v>9</v>
      </c>
      <c r="B62" s="101" t="s">
        <v>10</v>
      </c>
      <c r="C62" s="102">
        <f>SUM(C63:C65)</f>
        <v>32367.19999999999</v>
      </c>
      <c r="D62" s="103">
        <f>SUM(D63:D65)</f>
        <v>33</v>
      </c>
      <c r="E62" s="103">
        <f>SUM(E63:E65)</f>
        <v>54223.629999999976</v>
      </c>
      <c r="F62" s="103">
        <f>SUM(F63:F65)</f>
        <v>55</v>
      </c>
    </row>
    <row r="63" spans="1:6" ht="15.75" thickTop="1" x14ac:dyDescent="0.25">
      <c r="A63" s="6" t="s">
        <v>11</v>
      </c>
      <c r="B63" s="7" t="s">
        <v>10</v>
      </c>
      <c r="C63" s="21">
        <v>2150.7099999999991</v>
      </c>
      <c r="D63" s="21">
        <v>2</v>
      </c>
      <c r="E63" s="21">
        <v>9425.0599999999977</v>
      </c>
      <c r="F63" s="21">
        <v>10</v>
      </c>
    </row>
    <row r="64" spans="1:6" x14ac:dyDescent="0.25">
      <c r="A64" s="6" t="s">
        <v>12</v>
      </c>
      <c r="B64" s="7" t="s">
        <v>10</v>
      </c>
      <c r="C64" s="21">
        <v>30216.489999999991</v>
      </c>
      <c r="D64" s="21">
        <v>31</v>
      </c>
      <c r="E64" s="21">
        <v>44798.569999999978</v>
      </c>
      <c r="F64" s="21">
        <v>45</v>
      </c>
    </row>
    <row r="65" spans="1:6" ht="15.75" thickBot="1" x14ac:dyDescent="0.3">
      <c r="A65" s="22" t="s">
        <v>13</v>
      </c>
      <c r="B65" s="23" t="s">
        <v>10</v>
      </c>
      <c r="C65" s="24"/>
      <c r="D65" s="24"/>
      <c r="E65" s="24"/>
      <c r="F65" s="24"/>
    </row>
    <row r="66" spans="1:6" ht="15.75" thickTop="1" x14ac:dyDescent="0.25"/>
  </sheetData>
  <mergeCells count="22">
    <mergeCell ref="A1:C1"/>
    <mergeCell ref="D1:E1"/>
    <mergeCell ref="A2:C2"/>
    <mergeCell ref="D2:E2"/>
    <mergeCell ref="A3:C3"/>
    <mergeCell ref="A4:C4"/>
    <mergeCell ref="A6:E6"/>
    <mergeCell ref="C7:C9"/>
    <mergeCell ref="E7:E9"/>
    <mergeCell ref="D7:D9"/>
    <mergeCell ref="A5:E5"/>
    <mergeCell ref="F55:F57"/>
    <mergeCell ref="A51:E51"/>
    <mergeCell ref="A49:E49"/>
    <mergeCell ref="A50:E50"/>
    <mergeCell ref="A7:A9"/>
    <mergeCell ref="B7:B9"/>
    <mergeCell ref="E55:E57"/>
    <mergeCell ref="A55:A57"/>
    <mergeCell ref="B55:B57"/>
    <mergeCell ref="C55:C57"/>
    <mergeCell ref="D55:D57"/>
  </mergeCells>
  <printOptions horizontalCentered="1" gridLines="1"/>
  <pageMargins left="0.78740157480314965" right="0.11811023622047245" top="0.78740157480314965" bottom="0.78740157480314965" header="0.11811023622047245" footer="0.11811023622047245"/>
  <pageSetup paperSize="9" scale="84" orientation="portrait" r:id="rId1"/>
  <headerFooter>
    <oddFooter>&amp;A&amp;RPagina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2</vt:i4>
      </vt:variant>
      <vt:variant>
        <vt:lpstr>Zone denumite</vt:lpstr>
      </vt:variant>
      <vt:variant>
        <vt:i4>2</vt:i4>
      </vt:variant>
    </vt:vector>
  </HeadingPairs>
  <TitlesOfParts>
    <vt:vector size="4" baseType="lpstr">
      <vt:lpstr>A 4 R2 Rap. ____ 15.07.24</vt:lpstr>
      <vt:lpstr>A 4 R2 HCL 28 18.07.24</vt:lpstr>
      <vt:lpstr>'A 4 R2 HCL 28 18.07.24'!Zona_de_imprimat</vt:lpstr>
      <vt:lpstr>'A 4 R2 Rap. ____ 15.07.24'!Zona_de_imprimat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SANDU</cp:lastModifiedBy>
  <cp:lastPrinted>2024-05-30T10:42:52Z</cp:lastPrinted>
  <dcterms:created xsi:type="dcterms:W3CDTF">2019-07-08T08:30:44Z</dcterms:created>
  <dcterms:modified xsi:type="dcterms:W3CDTF">2024-07-18T13:00:27Z</dcterms:modified>
</cp:coreProperties>
</file>